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66925"/>
  <mc:AlternateContent xmlns:mc="http://schemas.openxmlformats.org/markup-compatibility/2006">
    <mc:Choice Requires="x15">
      <x15ac:absPath xmlns:x15ac="http://schemas.microsoft.com/office/spreadsheetml/2010/11/ac" url="G:\Technical Services\Technical Documents Unit\1 Publishing Requests\P00201 - Climate change template\Formatted\"/>
    </mc:Choice>
  </mc:AlternateContent>
  <xr:revisionPtr revIDLastSave="0" documentId="13_ncr:1_{F40153A1-AC39-43F6-8B1D-FFA6C54568A6}" xr6:coauthVersionLast="45" xr6:coauthVersionMax="45" xr10:uidLastSave="{00000000-0000-0000-0000-000000000000}"/>
  <bookViews>
    <workbookView xWindow="-120" yWindow="-120" windowWidth="29040" windowHeight="17640" activeTab="1" xr2:uid="{DA67C6D3-F085-4231-99FA-23621F41A5D8}"/>
  </bookViews>
  <sheets>
    <sheet name="Cover Page" sheetId="4" r:id="rId1"/>
    <sheet name="Risk Assessment" sheetId="1" r:id="rId2"/>
    <sheet name="Adaptation Assessment" sheetId="3" r:id="rId3"/>
    <sheet name="Lookups" sheetId="2" state="hidden"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72" i="1" l="1"/>
  <c r="J73" i="1"/>
  <c r="J74" i="1"/>
  <c r="J75" i="1"/>
  <c r="J76" i="1"/>
  <c r="J77" i="1"/>
  <c r="J78" i="1"/>
  <c r="J79" i="1"/>
  <c r="J80" i="1"/>
  <c r="J71" i="1"/>
  <c r="J70" i="1"/>
  <c r="G95" i="1" l="1"/>
  <c r="G96" i="1"/>
  <c r="G97" i="1"/>
  <c r="G98" i="1"/>
  <c r="G99" i="1"/>
  <c r="J95" i="1"/>
  <c r="J96" i="1"/>
  <c r="J97" i="1"/>
  <c r="J98" i="1"/>
  <c r="J99" i="1"/>
  <c r="J103" i="1" l="1"/>
  <c r="D104" i="3" s="1"/>
  <c r="J104" i="1"/>
  <c r="D105" i="3" s="1"/>
  <c r="J105" i="1"/>
  <c r="G103" i="1"/>
  <c r="C104" i="3" s="1"/>
  <c r="G104" i="1"/>
  <c r="C105" i="3" s="1"/>
  <c r="G105" i="1"/>
  <c r="C106" i="3" s="1"/>
  <c r="K103" i="3"/>
  <c r="K104" i="3"/>
  <c r="K105" i="3"/>
  <c r="K106" i="3"/>
  <c r="K102" i="3"/>
  <c r="H103" i="3"/>
  <c r="H104" i="3"/>
  <c r="H105" i="3"/>
  <c r="H106" i="3"/>
  <c r="H102" i="3"/>
  <c r="A103" i="3"/>
  <c r="A102" i="3"/>
  <c r="D106" i="3"/>
  <c r="H100" i="3"/>
  <c r="J102" i="1"/>
  <c r="D103" i="3" s="1"/>
  <c r="G102" i="1"/>
  <c r="C103" i="3" s="1"/>
  <c r="J101" i="1"/>
  <c r="D102" i="3" s="1"/>
  <c r="G101" i="1"/>
  <c r="C102" i="3" s="1"/>
  <c r="K95" i="3" l="1"/>
  <c r="K96" i="3"/>
  <c r="K97" i="3"/>
  <c r="K98" i="3"/>
  <c r="K99" i="3"/>
  <c r="K100" i="3"/>
  <c r="H95" i="3"/>
  <c r="H96" i="3"/>
  <c r="H97" i="3"/>
  <c r="H98" i="3"/>
  <c r="H99" i="3"/>
  <c r="H60" i="3"/>
  <c r="K60" i="3"/>
  <c r="H61" i="3"/>
  <c r="K61" i="3"/>
  <c r="H62" i="3"/>
  <c r="K62" i="3"/>
  <c r="H63" i="3"/>
  <c r="K63" i="3"/>
  <c r="H64" i="3"/>
  <c r="K64" i="3"/>
  <c r="H65" i="3"/>
  <c r="K65" i="3"/>
  <c r="H66" i="3"/>
  <c r="K66" i="3"/>
  <c r="H67" i="3"/>
  <c r="K67" i="3"/>
  <c r="H68" i="3"/>
  <c r="K68" i="3"/>
  <c r="H69" i="3"/>
  <c r="K69" i="3"/>
  <c r="D96" i="3"/>
  <c r="D97" i="3"/>
  <c r="D98" i="3"/>
  <c r="D99" i="3"/>
  <c r="D100" i="3"/>
  <c r="C96" i="3"/>
  <c r="C97" i="3"/>
  <c r="C98" i="3"/>
  <c r="C99" i="3"/>
  <c r="C100" i="3"/>
  <c r="D77" i="3"/>
  <c r="D78" i="3"/>
  <c r="D79" i="3"/>
  <c r="D80" i="3"/>
  <c r="G76" i="1"/>
  <c r="C77" i="3" s="1"/>
  <c r="G77" i="1"/>
  <c r="C78" i="3" s="1"/>
  <c r="G78" i="1"/>
  <c r="C79" i="3" s="1"/>
  <c r="G79" i="1"/>
  <c r="C80" i="3" s="1"/>
  <c r="J63" i="1"/>
  <c r="D65" i="3" s="1"/>
  <c r="J64" i="1"/>
  <c r="D66" i="3" s="1"/>
  <c r="J65" i="1"/>
  <c r="D67" i="3" s="1"/>
  <c r="J66" i="1"/>
  <c r="D68" i="3" s="1"/>
  <c r="J67" i="1"/>
  <c r="D69" i="3" s="1"/>
  <c r="G63" i="1"/>
  <c r="C65" i="3" s="1"/>
  <c r="G64" i="1"/>
  <c r="C66" i="3" s="1"/>
  <c r="G65" i="1"/>
  <c r="C67" i="3" s="1"/>
  <c r="G66" i="1"/>
  <c r="C68" i="3" s="1"/>
  <c r="G67" i="1"/>
  <c r="C69" i="3" s="1"/>
  <c r="J52" i="1"/>
  <c r="D54" i="3" s="1"/>
  <c r="J53" i="1"/>
  <c r="D55" i="3" s="1"/>
  <c r="J54" i="1"/>
  <c r="D56" i="3" s="1"/>
  <c r="J55" i="1"/>
  <c r="D57" i="3" s="1"/>
  <c r="G52" i="1"/>
  <c r="C54" i="3" s="1"/>
  <c r="G53" i="1"/>
  <c r="C55" i="3" s="1"/>
  <c r="G54" i="1"/>
  <c r="C56" i="3" s="1"/>
  <c r="G55" i="1"/>
  <c r="C57" i="3" s="1"/>
  <c r="J33" i="1"/>
  <c r="D35" i="3" s="1"/>
  <c r="J34" i="1"/>
  <c r="D36" i="3" s="1"/>
  <c r="J35" i="1"/>
  <c r="D37" i="3" s="1"/>
  <c r="J36" i="1"/>
  <c r="D38" i="3" s="1"/>
  <c r="J37" i="1"/>
  <c r="D39" i="3" s="1"/>
  <c r="G33" i="1"/>
  <c r="C35" i="3" s="1"/>
  <c r="G34" i="1"/>
  <c r="C36" i="3" s="1"/>
  <c r="G35" i="1"/>
  <c r="C37" i="3" s="1"/>
  <c r="G36" i="1"/>
  <c r="C38" i="3" s="1"/>
  <c r="G37" i="1"/>
  <c r="C39" i="3" s="1"/>
  <c r="J20" i="1"/>
  <c r="D23" i="3" s="1"/>
  <c r="J21" i="1"/>
  <c r="D24" i="3" s="1"/>
  <c r="J22" i="1"/>
  <c r="D25" i="3" s="1"/>
  <c r="J23" i="1"/>
  <c r="D26" i="3" s="1"/>
  <c r="J24" i="1"/>
  <c r="D27" i="3" s="1"/>
  <c r="G20" i="1"/>
  <c r="C23" i="3" s="1"/>
  <c r="G21" i="1"/>
  <c r="C24" i="3" s="1"/>
  <c r="G22" i="1"/>
  <c r="C25" i="3" s="1"/>
  <c r="G23" i="1"/>
  <c r="C26" i="3" s="1"/>
  <c r="G24" i="1"/>
  <c r="C27" i="3" s="1"/>
  <c r="K23" i="3"/>
  <c r="K24" i="3"/>
  <c r="K25" i="3"/>
  <c r="K26" i="3"/>
  <c r="H23" i="3"/>
  <c r="H24" i="3"/>
  <c r="H25" i="3"/>
  <c r="H26" i="3"/>
  <c r="H27" i="3"/>
  <c r="K35" i="3"/>
  <c r="K36" i="3"/>
  <c r="K37" i="3"/>
  <c r="K38" i="3"/>
  <c r="K39" i="3"/>
  <c r="H35" i="3"/>
  <c r="H36" i="3"/>
  <c r="H37" i="3"/>
  <c r="H38" i="3"/>
  <c r="H39" i="3"/>
  <c r="K54" i="3"/>
  <c r="K55" i="3"/>
  <c r="K56" i="3"/>
  <c r="K57" i="3"/>
  <c r="K58" i="3"/>
  <c r="H54" i="3"/>
  <c r="H55" i="3"/>
  <c r="H56" i="3"/>
  <c r="H57" i="3"/>
  <c r="H58" i="3"/>
  <c r="K77" i="3"/>
  <c r="K78" i="3"/>
  <c r="K79" i="3"/>
  <c r="K80" i="3"/>
  <c r="H77" i="3"/>
  <c r="H78" i="3"/>
  <c r="H79" i="3"/>
  <c r="H80" i="3"/>
  <c r="K76" i="3"/>
  <c r="H76" i="3"/>
  <c r="D76" i="3" l="1"/>
  <c r="G75" i="1"/>
  <c r="C76" i="3" s="1"/>
  <c r="H12" i="3"/>
  <c r="K94" i="3"/>
  <c r="H94" i="3"/>
  <c r="K93" i="3"/>
  <c r="H93" i="3"/>
  <c r="K92" i="3"/>
  <c r="H92" i="3"/>
  <c r="K91" i="3"/>
  <c r="H91" i="3"/>
  <c r="K90" i="3"/>
  <c r="H90" i="3"/>
  <c r="K89" i="3"/>
  <c r="H89" i="3"/>
  <c r="K88" i="3"/>
  <c r="H88" i="3"/>
  <c r="K87" i="3"/>
  <c r="H87" i="3"/>
  <c r="K86" i="3"/>
  <c r="H86" i="3"/>
  <c r="K85" i="3"/>
  <c r="H85" i="3"/>
  <c r="K84" i="3"/>
  <c r="H84" i="3"/>
  <c r="K83" i="3"/>
  <c r="H83" i="3"/>
  <c r="K81" i="3"/>
  <c r="H81" i="3"/>
  <c r="K75" i="3"/>
  <c r="H75" i="3"/>
  <c r="K74" i="3"/>
  <c r="H74" i="3"/>
  <c r="K73" i="3"/>
  <c r="H73" i="3"/>
  <c r="K72" i="3"/>
  <c r="H72" i="3"/>
  <c r="K71" i="3"/>
  <c r="H71" i="3"/>
  <c r="K53" i="3"/>
  <c r="H53" i="3"/>
  <c r="K52" i="3"/>
  <c r="H52" i="3"/>
  <c r="K51" i="3"/>
  <c r="H51" i="3"/>
  <c r="K50" i="3"/>
  <c r="H50" i="3"/>
  <c r="K49" i="3"/>
  <c r="H49" i="3"/>
  <c r="K48" i="3"/>
  <c r="H48" i="3"/>
  <c r="K47" i="3"/>
  <c r="H47" i="3"/>
  <c r="K46" i="3"/>
  <c r="H46" i="3"/>
  <c r="K45" i="3"/>
  <c r="H45" i="3"/>
  <c r="K44" i="3"/>
  <c r="H44" i="3"/>
  <c r="K43" i="3"/>
  <c r="H43" i="3"/>
  <c r="K42" i="3"/>
  <c r="H42" i="3"/>
  <c r="K41" i="3"/>
  <c r="H41" i="3"/>
  <c r="K34" i="3"/>
  <c r="H34" i="3"/>
  <c r="K33" i="3"/>
  <c r="H33" i="3"/>
  <c r="K32" i="3"/>
  <c r="H32" i="3"/>
  <c r="K31" i="3"/>
  <c r="H31" i="3"/>
  <c r="K30" i="3"/>
  <c r="H30" i="3"/>
  <c r="K29" i="3"/>
  <c r="H29" i="3"/>
  <c r="K27" i="3"/>
  <c r="K22" i="3"/>
  <c r="H22" i="3"/>
  <c r="K21" i="3"/>
  <c r="H21" i="3"/>
  <c r="K20" i="3"/>
  <c r="H20" i="3"/>
  <c r="K19" i="3"/>
  <c r="H19" i="3"/>
  <c r="K18" i="3"/>
  <c r="H18" i="3"/>
  <c r="K17" i="3"/>
  <c r="H17" i="3"/>
  <c r="K16" i="3"/>
  <c r="H16" i="3"/>
  <c r="K15" i="3"/>
  <c r="H15" i="3"/>
  <c r="K14" i="3"/>
  <c r="H14" i="3"/>
  <c r="K13" i="3"/>
  <c r="H13" i="3"/>
  <c r="K12" i="3"/>
  <c r="J25" i="1"/>
  <c r="G25" i="1"/>
  <c r="J93" i="1"/>
  <c r="D94" i="3" s="1"/>
  <c r="G93" i="1"/>
  <c r="C94" i="3" s="1"/>
  <c r="J62" i="1"/>
  <c r="D64" i="3" s="1"/>
  <c r="G62" i="1"/>
  <c r="C64" i="3" s="1"/>
  <c r="J51" i="1"/>
  <c r="D53" i="3" s="1"/>
  <c r="G51" i="1"/>
  <c r="C53" i="3" s="1"/>
  <c r="G48" i="1"/>
  <c r="C50" i="3" s="1"/>
  <c r="G28" i="1"/>
  <c r="C30" i="3" s="1"/>
  <c r="G29" i="1"/>
  <c r="C31" i="3" s="1"/>
  <c r="G30" i="1"/>
  <c r="C32" i="3" s="1"/>
  <c r="G31" i="1"/>
  <c r="C33" i="3" s="1"/>
  <c r="G32" i="1"/>
  <c r="C34" i="3" s="1"/>
  <c r="G39" i="1"/>
  <c r="G40" i="1"/>
  <c r="C42" i="3" s="1"/>
  <c r="G41" i="1"/>
  <c r="C43" i="3" s="1"/>
  <c r="G42" i="1"/>
  <c r="C44" i="3" s="1"/>
  <c r="G43" i="1"/>
  <c r="C45" i="3" s="1"/>
  <c r="G44" i="1"/>
  <c r="C46" i="3" s="1"/>
  <c r="G45" i="1"/>
  <c r="C47" i="3" s="1"/>
  <c r="G46" i="1"/>
  <c r="C48" i="3" s="1"/>
  <c r="G47" i="1"/>
  <c r="C49" i="3" s="1"/>
  <c r="G49" i="1"/>
  <c r="C51" i="3" s="1"/>
  <c r="G50" i="1"/>
  <c r="C52" i="3" s="1"/>
  <c r="G56" i="1"/>
  <c r="C58" i="3" s="1"/>
  <c r="G27" i="1"/>
  <c r="G59" i="1"/>
  <c r="C61" i="3" s="1"/>
  <c r="G60" i="1"/>
  <c r="C62" i="3" s="1"/>
  <c r="G61" i="1"/>
  <c r="C63" i="3" s="1"/>
  <c r="G68" i="1"/>
  <c r="G58" i="1"/>
  <c r="C60" i="3" s="1"/>
  <c r="G71" i="1"/>
  <c r="C72" i="3" s="1"/>
  <c r="G72" i="1"/>
  <c r="C73" i="3" s="1"/>
  <c r="G73" i="1"/>
  <c r="C74" i="3" s="1"/>
  <c r="G74" i="1"/>
  <c r="C75" i="3" s="1"/>
  <c r="G80" i="1"/>
  <c r="C81" i="3" s="1"/>
  <c r="G70" i="1"/>
  <c r="G83" i="1"/>
  <c r="C84" i="3" s="1"/>
  <c r="G84" i="1"/>
  <c r="C85" i="3" s="1"/>
  <c r="G85" i="1"/>
  <c r="C86" i="3" s="1"/>
  <c r="G86" i="1"/>
  <c r="C87" i="3" s="1"/>
  <c r="G87" i="1"/>
  <c r="C88" i="3" s="1"/>
  <c r="G88" i="1"/>
  <c r="C89" i="3" s="1"/>
  <c r="G89" i="1"/>
  <c r="C90" i="3" s="1"/>
  <c r="G90" i="1"/>
  <c r="C91" i="3" s="1"/>
  <c r="G91" i="1"/>
  <c r="C92" i="3" s="1"/>
  <c r="G92" i="1"/>
  <c r="C93" i="3" s="1"/>
  <c r="G94" i="1"/>
  <c r="C95" i="3" s="1"/>
  <c r="G82" i="1"/>
  <c r="J83" i="1"/>
  <c r="D84" i="3" s="1"/>
  <c r="J84" i="1"/>
  <c r="D85" i="3" s="1"/>
  <c r="J85" i="1"/>
  <c r="D86" i="3" s="1"/>
  <c r="J86" i="1"/>
  <c r="D87" i="3" s="1"/>
  <c r="J87" i="1"/>
  <c r="D88" i="3" s="1"/>
  <c r="J88" i="1"/>
  <c r="D89" i="3" s="1"/>
  <c r="J89" i="1"/>
  <c r="D90" i="3" s="1"/>
  <c r="J90" i="1"/>
  <c r="D91" i="3" s="1"/>
  <c r="J91" i="1"/>
  <c r="D92" i="3" s="1"/>
  <c r="J92" i="1"/>
  <c r="D93" i="3" s="1"/>
  <c r="J94" i="1"/>
  <c r="D95" i="3" s="1"/>
  <c r="J82" i="1"/>
  <c r="D72" i="3"/>
  <c r="D73" i="3"/>
  <c r="D74" i="3"/>
  <c r="D75" i="3"/>
  <c r="J28" i="1"/>
  <c r="D30" i="3" s="1"/>
  <c r="J29" i="1"/>
  <c r="D31" i="3" s="1"/>
  <c r="J30" i="1"/>
  <c r="D32" i="3" s="1"/>
  <c r="J31" i="1"/>
  <c r="D33" i="3" s="1"/>
  <c r="J32" i="1"/>
  <c r="D34" i="3" s="1"/>
  <c r="J39" i="1"/>
  <c r="J40" i="1"/>
  <c r="D42" i="3" s="1"/>
  <c r="J41" i="1"/>
  <c r="D43" i="3" s="1"/>
  <c r="J42" i="1"/>
  <c r="D44" i="3" s="1"/>
  <c r="J43" i="1"/>
  <c r="D45" i="3" s="1"/>
  <c r="J44" i="1"/>
  <c r="D46" i="3" s="1"/>
  <c r="J45" i="1"/>
  <c r="D47" i="3" s="1"/>
  <c r="J46" i="1"/>
  <c r="D48" i="3" s="1"/>
  <c r="J47" i="1"/>
  <c r="D49" i="3" s="1"/>
  <c r="J48" i="1"/>
  <c r="D50" i="3" s="1"/>
  <c r="J49" i="1"/>
  <c r="D51" i="3" s="1"/>
  <c r="J50" i="1"/>
  <c r="D52" i="3" s="1"/>
  <c r="J56" i="1"/>
  <c r="D58" i="3" s="1"/>
  <c r="J27" i="1"/>
  <c r="J59" i="1"/>
  <c r="D61" i="3" s="1"/>
  <c r="J60" i="1"/>
  <c r="D62" i="3" s="1"/>
  <c r="J61" i="1"/>
  <c r="D63" i="3" s="1"/>
  <c r="J68" i="1"/>
  <c r="J58" i="1"/>
  <c r="D60" i="3" s="1"/>
  <c r="J10" i="1"/>
  <c r="D13" i="3" s="1"/>
  <c r="J11" i="1"/>
  <c r="D14" i="3" s="1"/>
  <c r="J12" i="1"/>
  <c r="D15" i="3" s="1"/>
  <c r="J13" i="1"/>
  <c r="D16" i="3" s="1"/>
  <c r="J14" i="1"/>
  <c r="D17" i="3" s="1"/>
  <c r="J15" i="1"/>
  <c r="D18" i="3" s="1"/>
  <c r="J16" i="1"/>
  <c r="D19" i="3" s="1"/>
  <c r="J17" i="1"/>
  <c r="D20" i="3" s="1"/>
  <c r="J18" i="1"/>
  <c r="D21" i="3" s="1"/>
  <c r="J19" i="1"/>
  <c r="D22" i="3" s="1"/>
  <c r="J9" i="1"/>
  <c r="D12" i="3" s="1"/>
  <c r="D29" i="3" l="1"/>
  <c r="D71" i="3"/>
  <c r="C41" i="3"/>
  <c r="D41" i="3"/>
  <c r="D83" i="3"/>
  <c r="C83" i="3"/>
  <c r="C71" i="3"/>
  <c r="C29" i="3"/>
  <c r="D81" i="3"/>
  <c r="G10" i="1"/>
  <c r="C13" i="3" s="1"/>
  <c r="G11" i="1"/>
  <c r="C14" i="3" s="1"/>
  <c r="G12" i="1"/>
  <c r="C15" i="3" s="1"/>
  <c r="G13" i="1"/>
  <c r="C16" i="3" s="1"/>
  <c r="G14" i="1"/>
  <c r="C17" i="3" s="1"/>
  <c r="G15" i="1"/>
  <c r="C18" i="3" s="1"/>
  <c r="G16" i="1"/>
  <c r="C19" i="3" s="1"/>
  <c r="G17" i="1"/>
  <c r="C20" i="3" s="1"/>
  <c r="G18" i="1"/>
  <c r="C21" i="3" s="1"/>
  <c r="G19" i="1"/>
  <c r="C22" i="3" s="1"/>
  <c r="G9" i="1"/>
  <c r="C12" i="3" s="1"/>
</calcChain>
</file>

<file path=xl/sharedStrings.xml><?xml version="1.0" encoding="utf-8"?>
<sst xmlns="http://schemas.openxmlformats.org/spreadsheetml/2006/main" count="591" uniqueCount="300">
  <si>
    <t>Likelihood</t>
  </si>
  <si>
    <t>Insignificant</t>
  </si>
  <si>
    <t>Minor</t>
  </si>
  <si>
    <t>Moderate</t>
  </si>
  <si>
    <t>Major</t>
  </si>
  <si>
    <t>Almost Certain</t>
  </si>
  <si>
    <t>Low</t>
  </si>
  <si>
    <t>Medium</t>
  </si>
  <si>
    <t>High</t>
  </si>
  <si>
    <t>Extreme</t>
  </si>
  <si>
    <t>Likely</t>
  </si>
  <si>
    <t>Unlikely</t>
  </si>
  <si>
    <t>Very Unlikely (Rare)</t>
  </si>
  <si>
    <t>Risk ID</t>
  </si>
  <si>
    <t>Climate change variable</t>
  </si>
  <si>
    <t>Risk statement</t>
  </si>
  <si>
    <t>Direct / Indirect</t>
  </si>
  <si>
    <t>Bushfire</t>
  </si>
  <si>
    <t>BF-1</t>
  </si>
  <si>
    <t>Increased risk of bushfire events and weather resulting in:</t>
  </si>
  <si>
    <t>Direct</t>
  </si>
  <si>
    <t>BF-2</t>
  </si>
  <si>
    <t>Damage to infrastructure (e.g. noise walls, pavement) resulting in increased maintenance and decrease in operational safety</t>
  </si>
  <si>
    <t>BF-3</t>
  </si>
  <si>
    <t>Potential smoke inhalation and health concerns for maintenance workers</t>
  </si>
  <si>
    <t>BF-4</t>
  </si>
  <si>
    <t xml:space="preserve">Potential smoke inhalation and health concerns for pedestrian / cyclist / vehicle users </t>
  </si>
  <si>
    <t>BF-5</t>
  </si>
  <si>
    <t>Visibility concerns for motorists</t>
  </si>
  <si>
    <t>BF-6</t>
  </si>
  <si>
    <t>Delays to maintenance and operational requirements impacting scheduled activities</t>
  </si>
  <si>
    <t>BF-7</t>
  </si>
  <si>
    <t>Damage to substations and associated infrastructure resulting in disruption of electricity supply with potential power outages and communications network failure</t>
  </si>
  <si>
    <t>Indirect</t>
  </si>
  <si>
    <t>BF-8</t>
  </si>
  <si>
    <t>BF-9</t>
  </si>
  <si>
    <t>Electrical infrastructure sparking bushfires and subsequent damage (and impact) to surrounding areas</t>
  </si>
  <si>
    <t>BF-10</t>
  </si>
  <si>
    <t>BF-11</t>
  </si>
  <si>
    <t>Fauna and residents using the infrastructure as egress to escape bushfire</t>
  </si>
  <si>
    <t>Extreme rainfall, flooding and storm events</t>
  </si>
  <si>
    <t>SE-1</t>
  </si>
  <si>
    <t>Increased incidence and severity of storm events (e.g. wind, lightning) resulting in:</t>
  </si>
  <si>
    <t>SE-2</t>
  </si>
  <si>
    <t>Structural stability concerns and/or impacts for bridge / noise structures - potential for collapse</t>
  </si>
  <si>
    <t>SE-3</t>
  </si>
  <si>
    <t>SE-4</t>
  </si>
  <si>
    <t>An increase to maintenance and operational costs to support routine repair and replacement works</t>
  </si>
  <si>
    <t>SE-5</t>
  </si>
  <si>
    <t xml:space="preserve">Power outages (black outs) as a result of damage to energy substations and associated energy/electrical infrastructure  </t>
  </si>
  <si>
    <t>SE-6</t>
  </si>
  <si>
    <t>Damage to the surrounding road network, resulting in increased vehicle usage of the motorway and potential decrease in safety due to the increase in usage</t>
  </si>
  <si>
    <t>ERF-1</t>
  </si>
  <si>
    <t>Increased incidence of extreme rainfall events and subsequent flooding resulting in:</t>
  </si>
  <si>
    <t>ERF-2</t>
  </si>
  <si>
    <t>ERF-3</t>
  </si>
  <si>
    <t>ERF-4</t>
  </si>
  <si>
    <t>ERF-5</t>
  </si>
  <si>
    <t>ERF-6</t>
  </si>
  <si>
    <t xml:space="preserve">Erosion of infrastructure foundations resulting in the exposure of concrete (e.g. road base, drainage infrastructure, pier supports), particularly along river and creek crossings </t>
  </si>
  <si>
    <t>ERF-7</t>
  </si>
  <si>
    <t>Increased risk of landslip (e.g. weakened verges and decreased slope stability) in surrounding areas resulting in damage to infrastructure</t>
  </si>
  <si>
    <t>ERF-8</t>
  </si>
  <si>
    <t>ERF-9</t>
  </si>
  <si>
    <t>Increased risk of additional scour and erosional impacts on surrounding waterways and the associated environmental impacts (e.g. water quality, ecological implications for species)</t>
  </si>
  <si>
    <t>ERF-10</t>
  </si>
  <si>
    <t>Increased stormwater flow from surrounding developed areas contributing to additional water volumes in drainage lines and other stormwater infrastructure (e.g. culverts) resulting in additional localised flooding impacts</t>
  </si>
  <si>
    <t>ERF-11</t>
  </si>
  <si>
    <t>Localised ponding leading to an increased attraction for animals resulting in increased hazards for fauna / automobile accidents.</t>
  </si>
  <si>
    <t>ERF-12</t>
  </si>
  <si>
    <t>ERF-13</t>
  </si>
  <si>
    <t>Mean rainfall / Drought</t>
  </si>
  <si>
    <t>MRD-1</t>
  </si>
  <si>
    <t>Changes in mean rainfall levels and increased incidence of drought conditions resulting in:</t>
  </si>
  <si>
    <t>Soil cracking resulting in damage to infrastructure (e.g. culverts, foundations, road base, embankments)</t>
  </si>
  <si>
    <t>MRD-2</t>
  </si>
  <si>
    <t>Adverse impacts to proposed landscaping areas (including those reinstated) including lack of available water for irrigation</t>
  </si>
  <si>
    <t>MRD-3</t>
  </si>
  <si>
    <t xml:space="preserve">Wildlife migration to watercourses </t>
  </si>
  <si>
    <t>MRD-4</t>
  </si>
  <si>
    <t>Increased fuel for bushfire</t>
  </si>
  <si>
    <t>MRD-5</t>
  </si>
  <si>
    <t xml:space="preserve">Dust impacts from quarry - skid resistance, visibility and erosion leading to poor water quality </t>
  </si>
  <si>
    <t>Sea level rise</t>
  </si>
  <si>
    <t>SLR-1</t>
  </si>
  <si>
    <t xml:space="preserve">Increasing sea levels resulting in: </t>
  </si>
  <si>
    <t>SLR-2</t>
  </si>
  <si>
    <t>SLR-3</t>
  </si>
  <si>
    <t>SLR-4</t>
  </si>
  <si>
    <t>SLR-5</t>
  </si>
  <si>
    <t>Increased incidence of coastal erosion, exposing footings and other buried structures, resulting in damage or potential collapse</t>
  </si>
  <si>
    <t>SLR-6</t>
  </si>
  <si>
    <t>Increased incidence of saltwater intrusion, accelerating corrosion of concrete and steel structures</t>
  </si>
  <si>
    <t>Extreme heat / Solar Radiation</t>
  </si>
  <si>
    <t>EH-1</t>
  </si>
  <si>
    <t xml:space="preserve">Increased incidence and duration of extreme heat events and solar radiation resulting in: </t>
  </si>
  <si>
    <t>Damage to electrical system components (e.g. cabling, sensor loops, housings) resulting in disruption smart motorway operation, CCTV and emergency response</t>
  </si>
  <si>
    <t>EH-2</t>
  </si>
  <si>
    <t>The accelerated degradation and malfunctioning of electrical equipment, requiring replacement more often, increasing maintenance and operational costs</t>
  </si>
  <si>
    <t>EH-3</t>
  </si>
  <si>
    <t>The accelerated deterioration of concrete / asphalt infrastructure, resulting in decreased safety for motorists (e.g. potholes)</t>
  </si>
  <si>
    <t>EH-4</t>
  </si>
  <si>
    <t>The accelerated deterioration of concrete / asphalt / steel infrastructure, resulting in increased maintenance and operational costs (e.g. resurfacing)</t>
  </si>
  <si>
    <t>EH-5</t>
  </si>
  <si>
    <t>Steel structures (e.g. expansion joints, guardrails, bridge components) buckling or warping and impacting safety of users</t>
  </si>
  <si>
    <t>EH-6</t>
  </si>
  <si>
    <t>An increased risk of heat stress for cyclists and pedestrians) using the new facilities</t>
  </si>
  <si>
    <t>EH-7</t>
  </si>
  <si>
    <t>EH-8</t>
  </si>
  <si>
    <t>Adverse impacts to proposed landscaping areas (including those reinstated) including loss of planted species due to ongoing heat exposure</t>
  </si>
  <si>
    <t>EH-9</t>
  </si>
  <si>
    <t>Increased power demand and/or faults in the network resulting in power supply interruptions and/or outages for electrical infrastructure, including CCTV</t>
  </si>
  <si>
    <t>EH-10</t>
  </si>
  <si>
    <t>An increased risk to workers during operation from heat stroke, heat stress or heat exhaustion resulting in reduced productivity</t>
  </si>
  <si>
    <t>EH-11</t>
  </si>
  <si>
    <t xml:space="preserve">Increased sag on overhead cables - decreased clearance </t>
  </si>
  <si>
    <t>EH-12</t>
  </si>
  <si>
    <t>Equipment heat ratings insufficient to meet increased heat</t>
  </si>
  <si>
    <t xml:space="preserve">Indirect </t>
  </si>
  <si>
    <t>Consequence</t>
  </si>
  <si>
    <t>Risk Rating</t>
  </si>
  <si>
    <t>[Project Specific]</t>
  </si>
  <si>
    <t>Extreme Storm Events</t>
  </si>
  <si>
    <t>Description</t>
  </si>
  <si>
    <t>Recurrent or Event Risks</t>
  </si>
  <si>
    <t>Long Term Risks</t>
  </si>
  <si>
    <t>Could occur several times per year</t>
  </si>
  <si>
    <t>Has a greater than 90% chance of occurring in the identified time period if the risk is not mitigated</t>
  </si>
  <si>
    <t>May arise about once per year</t>
  </si>
  <si>
    <t>Maybe a couple of times in a generation</t>
  </si>
  <si>
    <t>Maybe once in a generation</t>
  </si>
  <si>
    <t>Maybe once in a lifetime</t>
  </si>
  <si>
    <t>2030 Risk Rating</t>
  </si>
  <si>
    <t>2080 Risk Rating</t>
  </si>
  <si>
    <t>[Short term timeframe] (IE 2030)</t>
  </si>
  <si>
    <t>(longer term timeframe) (IE 2070)</t>
  </si>
  <si>
    <t>Revised Likelihood</t>
  </si>
  <si>
    <t>Revised Consequence</t>
  </si>
  <si>
    <t>Revised Risk Rating</t>
  </si>
  <si>
    <t>Adaptive Capacity</t>
  </si>
  <si>
    <t>Infrastructure, Service</t>
  </si>
  <si>
    <t>Social / Cultural</t>
  </si>
  <si>
    <t>Governance</t>
  </si>
  <si>
    <t>Financial</t>
  </si>
  <si>
    <t>Environmental</t>
  </si>
  <si>
    <t>Economy</t>
  </si>
  <si>
    <t>No change.</t>
  </si>
  <si>
    <t>No adverse human health effects.</t>
  </si>
  <si>
    <t>No changes to management required.</t>
  </si>
  <si>
    <t>Little financial loss or increase in operating expenses.</t>
  </si>
  <si>
    <t>No adverse effects on natural environment.</t>
  </si>
  <si>
    <t>No effects on the broader economy.</t>
  </si>
  <si>
    <t>Minimal effects on the natural environment.</t>
  </si>
  <si>
    <t>Minor effect on the broader economy due to disruption of service provided by the asset.</t>
  </si>
  <si>
    <t>Investigation by regulators Changes to management actions required.</t>
  </si>
  <si>
    <t>Moderate financial loss 10-50%.</t>
  </si>
  <si>
    <t>High impact on the local economy, with some effect on the wider economy.</t>
  </si>
  <si>
    <t xml:space="preserve">Major financial loss 50-90%. </t>
  </si>
  <si>
    <t>Serious effect on the local economy spreading to the wider economy</t>
  </si>
  <si>
    <t>Extreme financial loss &gt; 90%.</t>
  </si>
  <si>
    <t>Major effect on the local, regional and state economies.</t>
  </si>
  <si>
    <t>Has happened several times in the past year and in each of the previous 5 years; or
Could occur several times per year</t>
  </si>
  <si>
    <t>Has happened at least once in the past year and in each of the previous 5 years, or
may arise about once per year</t>
  </si>
  <si>
    <t>Has happened during the past 5 years but not in every year, or
May arise once in 25 years</t>
  </si>
  <si>
    <t>May have occurred once in the last 5 years, or
May arise once in 25 to 50 years</t>
  </si>
  <si>
    <t>Has not occurred in the past 5 years; or Unlikely during the next 50 years</t>
  </si>
  <si>
    <t>No infrastructure damage, no change to service.</t>
  </si>
  <si>
    <t>Minor decrease to the adaptive capacity of the asset. Capacity easily restored.</t>
  </si>
  <si>
    <t>Localised infrastructure service disruption. No permanent damage. Some minor restoration work required.
Early renewal of infrastructure by 10-20%. Need for new/ modified ancillary equipment.</t>
  </si>
  <si>
    <t>General concern raised by regulators, requiring response action.</t>
  </si>
  <si>
    <t>Additional operational costs Financial loss small, &lt;10%.</t>
  </si>
  <si>
    <t xml:space="preserve">Short-term disruption to employees, customers, or neighbours.
Adverse human health effects. </t>
  </si>
  <si>
    <t>Some change in adaptive capacity.
Renewal or repair may need new design to improve adaptive capacity.</t>
  </si>
  <si>
    <t>Limited infrastructure damage and loss of service.
Damage recoverable by maintenance and minor repair. Early renewal of infrastructure by 20-50%.</t>
  </si>
  <si>
    <t xml:space="preserve">Frequent disruption to employees, customers, or neighbours.
Adverse human health effects. </t>
  </si>
  <si>
    <t>Some damage to the environment, including local ecosystems. Some remedial action. Remediation may be requird.</t>
  </si>
  <si>
    <t>Major loss in 
adaptive capacity.
Renewal or repair would need new design to improve adaptive capacity</t>
  </si>
  <si>
    <t>Extensive infrastructure damage requiring major repair. Major loss of 
infrastructure service. Early renewal of 
infrastructure by 50-90%.</t>
  </si>
  <si>
    <t>Permanent physical injuries and fatalities may occur.
Severe disruptions to employees, customers or neighbours.</t>
  </si>
  <si>
    <t>Notices issued by regulators for 
corrective actions. Changes required in management. 
Senior management 
Responsibility questionable.</t>
  </si>
  <si>
    <t>Significant effect on the environment and local ecosystems. 
Remedial action likely to be required.</t>
  </si>
  <si>
    <t>Capacity destroyed, redesign required when repairing or 
renewing asset</t>
  </si>
  <si>
    <t>Significant permanent damage and/or complete loss of the infrastructure and the infrastructure service. 
Loss of infrastructure support and translocation of service to other sites.
Early renewal of 
infrastructure by 90%.</t>
  </si>
  <si>
    <t>Severe adverse human health 
effects, leading to multiple events of total disability or fatalities. Total disruption to employees, customers or neighbours. Emergency 
response at a 
major level.</t>
  </si>
  <si>
    <t>Major policy shifts. 
Change to legislative 
requirements</t>
  </si>
  <si>
    <t>Very significant
loss to the 
environment. May include localised loss of species, habitats or ecosystems. 
Extensive remedial action essential to prevent further 
degradation. 
Restoration likely
to be required.</t>
  </si>
  <si>
    <t xml:space="preserve">Table 2. Lookups for Project Register. </t>
  </si>
  <si>
    <t>Table 4. Consequence category descriptions</t>
  </si>
  <si>
    <t xml:space="preserve">Table 3. Likelihood category descriptions. </t>
  </si>
  <si>
    <t>Adaptation Actions</t>
  </si>
  <si>
    <t>Possible</t>
  </si>
  <si>
    <t>Has a 61–90% chance of occurring in the identified time period if the risk is not mitigated</t>
  </si>
  <si>
    <t>Has a 6-30% chance of occurring in the future if the risk is not mitigated</t>
  </si>
  <si>
    <t>May occur in exceptional circumstances, i.e. less than 0-5% chance of occurring in the identified time period if the risk is not mitigated</t>
  </si>
  <si>
    <t>Has a 31–60% chance of occurring in the identified time period if the risk is not mitigated</t>
  </si>
  <si>
    <t>• Construct housing for electrical components to protect from weather and atmospheric deposition</t>
  </si>
  <si>
    <t xml:space="preserve">• Incorporating fauna fencing and underpasses (crossing points) into the design
• Optimise the design of barriers to be multi-purpose (e.g. withstand bushfire and control fauna)
</t>
  </si>
  <si>
    <t xml:space="preserve">• Use the Emergency VMS Alert Request and Social Media request forms for warnings and to convey weather hazard information 
• Revise the TMR Traffic Operations Business Continuity Plan to account for extreme storms including road closures during storm events and/or diversions when damage / substantial debris has been identified and provision of emergency bays for vehicle breakdowns and/or emergency access
• Revise the TMR Communication Plan / improve notifications and information provided to motorists using the variable message signs
• Review the TMR Continuity Network Response Plan for provisions such as restricting access to critical areas during storm events (e.g. shared paths) and outline emergency service provisions and response (e.g. access, notification, traffic management, etc.)
</t>
  </si>
  <si>
    <t>• Update Standard Operating Procedures and maintenance plans to increase the frequency and review of maintenance activities and account for an increase in the intensity of storms and associated expected impacts</t>
  </si>
  <si>
    <t xml:space="preserve">• Locate critical infrastructure including any power supply infrastructure outside of known low areas and/or flood risk areas identified in relevant local modelling (e.g. local government)
• Design to include additional redundancy in intelligent transportation system infrastructure and smart motorways (e.g. static signs, backup power)
• Investigate the inclusion of backup power or redundant supply (e.g. uninterruptable power supply) for electrical systems as part of design
</t>
  </si>
  <si>
    <t xml:space="preserve">• Use the Emergency VMS Alert Request and Social Media request forms for warnings and to convey weather hazard information including road closures and detour routes
• Revise the TMR Traffic Operations Business Continuity Plan to account for extreme storms including road closures during storm events and/or diversions when damage / substantial debris has been identified and provision of emergency bays for vehicle breakdowns and/or emergency access
• Revise the TMR Continuity Network Response Plan to restrict access to critical areas during storm events (e.g. shared paths) and outline emergency service provisions and response (e.g. access, notification, traffic management, etc.)
</t>
  </si>
  <si>
    <t xml:space="preserve">• Locate pedestrian / cycle paths outside of known low areas and/or flood risk areas
• Use the Emergency VMS Alert Request and Social Media request forms for warnings and to convey weather hazard information 
• Revise the TMR Traffic Operations Business Continuity Plan to account for extreme rainfall including selective closure of transports corridor during extreme storms and response plans for user emergencies (e.g. debris incident or injury)
• Investigate mobile phone reception along corridor to support full coverage as manner of emergency response
</t>
  </si>
  <si>
    <t xml:space="preserve">• Locate critical infrastructure outside of known low areas and/or flood risk areas
• Design to include additional redundancy in intelligent transportation system infrastructure and smart motorways (e.g. static signs, backup power)
• Evaluate design levels for electrical systems for resilience against flooding and rainfall risks
• Provide additional coverage (e.g. covers for electrical systems)
</t>
  </si>
  <si>
    <t xml:space="preserve">• Utilise a consolidated flood model based on local government hazard mapping and modelling, which includes storm surge, sea level rise and increased rainfall intensity.
• Undertake sensitivity checks against modelling utilising RCP 8.5 projections for storm surge, sea level rise and increased rainfall intensity (e.g. Local Government flood model 
• Design new bridges and drainage to minimise and mitigate scour
• Incorporation of TMR Design Criteria for Bridges and Other Structures (2018) which accounts for climate change Provide strengthening to existing bridge structures
• Provide additional protection (e.g. resistant coatings) of critical structures (e.g. steel or otherwise)
</t>
  </si>
  <si>
    <t xml:space="preserve">• Utilise a consolidated flood model based on local government hazard mapping and modelling, which includes storm surge, sea level rise and increased rainfall intensity.
• Undertake sensitivity checks against modelling utilising RCP 8.5 projections for storm surge, sea level rise and increased rainfall intensity (e.g. Local Government flood model 
• Locate critical infrastructure outside of known low areas and/or flood risk areas
• Update maintenance plan to increase the frequency and review of maintenance activities
• Design new bridges and drainage to minimise and mitigate scour
• Design bridge piles to a Q2000 event
• Provide strengthening to existing bridge structures
</t>
  </si>
  <si>
    <t xml:space="preserve">• Design new bridges and drainage to minimise and mitigate scour
• Revise Standard Operating Procedures to account for climate extremes including increased intensities of rainfall and more frequent inundation of assets
• Update maintenance plan to increase the frequency and review of maintenance activities
• Provide additional coverage (e.g. covers for electrical systems) / protection (e.g. resistant coatings) of critical structures (e.g. steel or otherwise)
</t>
  </si>
  <si>
    <t xml:space="preserve">• Utilise a consolidated flood model based on local government hazard mapping and modelling, which includes storm surge, sea level rise and increased rainfall intensity 
• Undertake sensitivity checks against modelling utilising RCP 8.5 projections for storm surge, sea level rise and increased rainfall intensity (e.g. Local Government flood model 
• Design new bridges and drainage to minimise and mitigate scour
• Update maintenance plan to increase the frequency and review of maintenance activities
• Design and construct larger culverts, without impacting upstream flows, to account for additional surface flow
</t>
  </si>
  <si>
    <t xml:space="preserve">• Design to include additional redundancy in intelligent transportation system infrastructure and smart motorways (e.g. static signs, backup power)
• Investigate the inclusion of backup power or redundant supply (e.g. uninterruptable power supply) for electrical systems as part of design
</t>
  </si>
  <si>
    <t xml:space="preserve">• Utilise a consolidated flood model based on local government hazard mapping and modelling, which includes storm surge, sea level rise and increased rainfall intensity 
• Undertake sensitivity checks against modelling utilising RCP 8.5 projections for storm surge, sea level rise and increased rainfall intensity (e.g. Local Government flood model 
• Use the Emergency VMS Alert Request and Social Media request forms for warnings and to convey weather hazard information 
• Revise the TMR Continuity Network Response Plan to restrict access to critical areas during flooding events (e.g. shared paths) and outline emergency service provisions and response (e.g. access, notification, traffic management, etc.)
</t>
  </si>
  <si>
    <t>• Update maintenance plan to increase the frequency and review of maintenance activities</t>
  </si>
  <si>
    <t xml:space="preserve">• Select drought tolerant plants that will be able to cope with reduced water availability but that withstand short intense rainfall events. 
• Consider vegetation fuel load during landscape planning. 
</t>
  </si>
  <si>
    <t>• Review plant selection and irrigation requirements for planted species (e.g. review similar climates through tools such as the Climate Analogues Explorer)</t>
  </si>
  <si>
    <t xml:space="preserve">• Implement the TMR Water Security and Sustainability Policy. Undertake water balance assessment of future water requirements for infrastructure links. Where water shortages are possible develop water security plant. </t>
  </si>
  <si>
    <t>• Revise the TMR Continuity Network Response Plan to restrict access to critical areas during high tide events and periods of inundation (e.g. shared paths and interchanges) and outline emergency service provisions and response (e.g. access, notification, traffic management, etc.)</t>
  </si>
  <si>
    <t xml:space="preserve">• Undertake sensitivity checks against modelling utilising RCP 8.5 projections for storm surge, sea level rise and increased rainfall intensity (e.g. Local Government flood model 
• Locate critical infrastructure outside of known low areas and/or flood risk areas
</t>
  </si>
  <si>
    <t xml:space="preserve">• Raising pavement above projected sea level rise to avoid inundation. </t>
  </si>
  <si>
    <t xml:space="preserve">• Undertake sensitivity checks against modelling utilising RCP 8.5 projections for storm surge, sea level rise and increased rainfall intensity (e.g. Local Government flood model Design bridge piles to a Q2000 event
• Provide strengthening to existing bridge structures
</t>
  </si>
  <si>
    <t xml:space="preserve">• Undertake sensitivity checks against modelling utilising RCP 8.5 projections for storm surge, sea level rise and increased rainfall intensity (e.g. Local Government flood model 
• Provide strengthening to existing bridge structures
• Provide additional coverage (e.g. saline resistant covers for electrical systems) / protection (e.g. resistant coatings) of critical structures (e.g. steel or otherwise)
</t>
  </si>
  <si>
    <t xml:space="preserve">• Investigate the inclusion of backup power or redundant supply (e.g. uninterruptable power supply) for electrical systems as part of design 
• Design to include additional redundancy in intelligent transportation system infrastructure and smart motorways (e.g. static signs, backup power)
• Design infrastructure to account for higher temperatures (e.g. increased heat ratings of surfaces / equipment, minimum standards for wire sag)
</t>
  </si>
  <si>
    <t xml:space="preserve">• Update maintenance plan to increase the frequency and review of maintenance activities
• Design infrastructure to account for higher temperatures (e.g. increased heat ratings of surfaces / equipment, minimum standards for wire sag)
• Provide additional coverage (e.g. covers for electrical systems) / protection (e.g. resistant coatings) of critical structures (e.g. steel or otherwise)
</t>
  </si>
  <si>
    <t>• Use the Emergency VMS Alert Request and Social Media request forms for warnings and to convey weather hazard information Update maintenance and operations plans to provide for consideration and changes in pavement design (e.g. alternative materials)</t>
  </si>
  <si>
    <t xml:space="preserve">• Update maintenance plan to increase the frequency and review of maintenance activities
• Design infrastructure to account for higher temperatures (e.g. increased heat ratings of surfaces / equipment, minimum standards for wire sag)
• Update maintenance and operations plans to provide for consideration and changes in pavement design (e.g. alternative materials)
• Provide additional coverage (e.g. covers for electrical systems) / protection (e.g. resistant coatings) of critical structures (e.g. steel or otherwise)
</t>
  </si>
  <si>
    <t xml:space="preserve">• Use the Emergency VMS Alert Request and Social Media request forms for warnings and to convey weather hazard information 
• Revise Standard Operating Procedures to account for extreme heat including provisions for closures of facilities during heatwaves and/or diversions 
• Investigate mobile phone reception along corridor to support full coverage as manner of emergency response 
• Provide additional pedestrian / cyclist features such as shade shelters (e.g. shade sails, bench shelters, canopy coverages, etc.) and CCTV to minimise heat related illness
• Investigate options for providing relief to cyclists / pedestrians from extreme heat days (e.g. underpass as opposed to bridge, roof structures on bridge)
</t>
  </si>
  <si>
    <t xml:space="preserve">• Use the Emergency VMS Alert Request and Social Media request forms for warnings and to convey weather hazard information </t>
  </si>
  <si>
    <t xml:space="preserve">• Revise the TMR Traffic Operations Business Continuity Plan to account for heatwave and extreme heat days including provisions for emergency bays for vehicle breakdowns and/or emergency access / response
• Investigate mobile phone reception along corridor to support full coverage as manner of emergency response 
• Revise / improve notifications and information provided to motorists using the variable message signs
• Revise the TMR Continuity Network Response Plan to respond to vehicle breakdowns and outline emergency service provisions (e.g. access, notification, traffic management, etc.)
</t>
  </si>
  <si>
    <t xml:space="preserve">• Revise the TMR Traffic Operations Business Continuity Plan to account for heatwave and extreme heat days including provisions for emergency bays for vehicle breakdowns and/or emergency access / response
• Incorporate weather projections and procedures (e.g. wet weather plan) into works scheduling
</t>
  </si>
  <si>
    <t xml:space="preserve">• Design infrastructure to account for higher temperatures (e.g. increased heat ratings of surfaces / equipment, minimum standards for wire sag)
• Update maintenance plan to increase the frequency and review of maintenance activities
• Revise the TMR Communication Plan / improve notifications and information provided to motorists using the variable message signs
</t>
  </si>
  <si>
    <t xml:space="preserve">• Design infrastructure to account for higher temperatures (e.g. increased heat ratings of surfaces / equipment, minimum standards for wire sag)
• Update maintenance plan to increase the frequency and review of maintenance activities
</t>
  </si>
  <si>
    <t>Damage to electrical infrastructure as a result of ash accumulation (ramp metering, signals and variable speed limit signs), resulting in impacts to operation of the road</t>
  </si>
  <si>
    <t>Loss of access resulting in user delays, emergency vehicle access or additional traffic on surrounding road network</t>
  </si>
  <si>
    <t>A loss of access to the surrounding road network, resulting in increased traffic and subsequent safety concerns for motorists along the road</t>
  </si>
  <si>
    <t xml:space="preserve">Increased risk of bushfire ignition within roadside vegetation </t>
  </si>
  <si>
    <t>BF-12</t>
  </si>
  <si>
    <t>Damage to electrical infrastructure from lightning, wind or hail (e.g. ramp metering, lighting, signals and variable speed limit signage) resulting in disruption of road operation</t>
  </si>
  <si>
    <t>An increase in the scale and quantity of debris blown onto the road (as well as impacts to vehicles on the road) causing damage/impact to supporting infrastructure and impacting user safety (motorists, cyclists and pedestrians)</t>
  </si>
  <si>
    <t>The capacity of existing drainage infrastructure being exceeded (due to either blockage from debris or volume of water) leading to inundation of surrounding infrastructure (e.g. properties, road, bus stations, kiss and ride, interchanges)</t>
  </si>
  <si>
    <t>Exacerbated local flooding risks impacting motorists</t>
  </si>
  <si>
    <t>Increased rainfall intensity along the road resulting in increased road incidents (e.g. aquaplaning) and safety risks to motorists</t>
  </si>
  <si>
    <t>An increased safety risk and disruption to the users of the cycle / pedestrian network due to inundation of infrastructure</t>
  </si>
  <si>
    <t>Water damage to electrical infrastructure (ramp metering, signals and variable speed limit signs) resulting in disruption of road operation</t>
  </si>
  <si>
    <t>Accelerated degradation of assets from increased rainfall intensities and prolonged flooding resulting in increased maintenance and operational costs and repairs</t>
  </si>
  <si>
    <t>Power outages at substations disrupting supply to electrical and communications systems impacting operation of the road</t>
  </si>
  <si>
    <t>Surrounding areas being inundated, resulting in an increase of motorists using the road as an escape route and potential decrease in safety along the road due to increased traffic in a hazard event</t>
  </si>
  <si>
    <t>Water shortage during prolonged construction phase and operational phase</t>
  </si>
  <si>
    <t>MRD-6</t>
  </si>
  <si>
    <t>Inundation of road formation resulting in disruption to operation</t>
  </si>
  <si>
    <t xml:space="preserve">Permanent inundation of drainage infrastructure reducing the flood immunity of structures </t>
  </si>
  <si>
    <t xml:space="preserve">Exacerbated local flooding risks </t>
  </si>
  <si>
    <t>Ingress of saltwater intrusion into embankment and lower pavement layers causing reduced performance life</t>
  </si>
  <si>
    <t>An increase in the number of vehicle breakdowns along the road (due to vehicle overheating) resulting in safety concerns and increased requirements for road management</t>
  </si>
  <si>
    <t>Reduced safety for travelling public due to ITS outages, debris on road, potential damage to assets</t>
  </si>
  <si>
    <t>[Short term timeframe eg 2030]</t>
  </si>
  <si>
    <t>[longer term timeframe eg 2070]</t>
  </si>
  <si>
    <t xml:space="preserve">• Apply Road Drainage Manual hydraulic assessment including climate change projection
Undertake sensitivity checks against modelling utilising RCP 6.0 projections for storm surge, sea level rise and increased rainfall intensity (e.g. Local Government flood model Locate critical electrical / communications infrastructure outside of known low areas and/or flood risk areas as identified in relevant local modelling 
• Incorporate lightning protection into the gantries and variable message signs (VMS)
• Design to include additional redundancy in intelligent transportation system infrastructure and smart motorways (e.g. static signs, backup power)
• Evaluate design levels for electrical systems for resilience against flooding and rainfall risks
• Provide additional coverage (e.g. covers for electrical systems) / protection (e.g. resistant coatings) of critical electrical infrastructure
</t>
  </si>
  <si>
    <t>•  Investigate the inclusion of backup power or redundant supply (e.g. uninterruptable power supply) for electrical systems as part of design</t>
  </si>
  <si>
    <t>•  Update maintenance and operations plans to provide for rescheduling of impacted activities.</t>
  </si>
  <si>
    <t xml:space="preserve">• Apply Road Drainage Manual hydraulic assessment including climate projections. Utilise a consolidated flood model based on local government hazard mapping and modelling, which includes storm surge, sea level rise and increased rainfall intensity.
• Undertake sensitivity checks against modelling utilising RCP 8.5 projections for storm surge, sea level rise and increased rainfall intensity (e.g. Local Government flood model 
• Review and where relevant, change road geometry (such as the gradient, removal of sag curves or vertical elevation in critical areas) to shorten flow paths and reduce risk of motorway inundation Design and construct larger culverts, without impacting upstream flows, to account for additional surface flow
• Revise the TMR Continuity Network Response Plan to restrict access to interchanges subject to inundation during flood events and outline emergency service provisions (e.g. access, notification, traffic management, etc.)
</t>
  </si>
  <si>
    <t xml:space="preserve">• Apply Road Drainage Manual hydraulic assessment including climate projections. Utilise a consolidated flood model based on local government hazard mapping and modelling, which includes storm surge, sea level rise and increased rainfall intensity
• Undertake sensitivity checks against modelling utilising RCP 8.5 projections for storm surge, sea level rise and increased rainfall intensity (e.g. Local Government flood model)
• Use the Emergency VMS Alert Request and Social Media request forms for warnings and to convey weather hazard information 
• Revise the TMR Traffic Operations Business Continuity Plan to account for extreme rainfall intensities including provisions for road closures and/or diversions and emergency bays for vehicle breakdowns and/or emergency access
• Review and where relevant, change road geometry (such as the gradient, removal of sag curves or vertical elevation in critical areas) to shorten flow paths and reduce risk of motorway inundation 
• Revise the TMR Continuity Network Response Plan to restrict access to interchanges subject to inundation during flood events and outline emergency service provisions (e.g. access, notification, traffic management, etc.)
</t>
  </si>
  <si>
    <t xml:space="preserve">• Apply Road Drainage Manual hydraulic assessment including climate projections. Utilise a consolidated flood model based on local government hazard mapping and modelling, which includes storm surge, sea level rise and increased rainfall intensity of 11.4% (RCP 6.0).
• Undertake sensitivity checks against modelling utilising RCP 8.5 projections for storm surge, sea level rise and increased rainfall intensity (e.g. Local Government flood model 
• Review and where relevant, change road geometry (such as the gradient, removal of sag curves or vertical elevation in critical areas) to shorten flow paths and reduce risk of motorway inundation 
• Design and construct larger culverts, without impacting upstream flows, to account for additional surface flow
</t>
  </si>
  <si>
    <t xml:space="preserve">• Apply Road Drainage Manual hydraulic assessment including climate projections. Utilise a consolidated flood model based on local government hazard mapping and modelling, which includes storm surge, sea level rise and increased rainfall intensity 
• Undertake sensitivity checks against modelling utilising RCP 8.5 projections for storm surge, sea level rise and increased rainfall intensity (e.g. Local Government flood model 
• Design and construct larger culverts, without impacting upstream flows, to account for additional surface flow
</t>
  </si>
  <si>
    <t xml:space="preserve">• Apply Road Drainage Manual hydraulic assessment including climate projections. Utilise a consolidated flood model based on local government hazard mapping and modelling, which includes storm surge, sea level rise and increased rainfall intensity 
• Undertake sensitivity checks against modelling utilising RC P8.5 projections for storm surge, sea level rise and increased rainfall intensity (e.g. Local Government flood model) Incorporating fauna fencing and underpasses (crossing points) into the design
</t>
  </si>
  <si>
    <t>• Utilise soil stabilisers. 
• Cover loads, minimise stockpiles on site.</t>
  </si>
  <si>
    <t xml:space="preserve">• Apply Road Drainage Manual hydraulic assessment including climate projections. 
• Revise the TMR Continuity Network Response Plan to restrict access to critical areas (e.g. shared paths) and outline emergency service provisions (e.g. access, notification, etc.)
• Undertake sensitivity checks against modelling utilising RCP 8.5 projections for storm surge, sea level rise and increased rainfall intensity (e.g. Local Government flood model 
• Revise the TMR Continuity Network Response Plan to restrict access to critical areas (e.g. interchange) and outline emergency service provisions (e.g. access, notification, traffic management, etc.)
</t>
  </si>
  <si>
    <t xml:space="preserve">•	Review and if required, revise the TMR Traffic Operations Business Continuity Plan in response to bushfire events to account for climate extremes (increased severity, increased frequency) including provisions for road closures and/or diversions and emergency bays for vehicle breakdowns and/or emergency access
•	Update maintenance plan to increase the frequency and review of maintenance activities such as pavement repair 
•	Design noise walls to reduce the probability of damage from bushfire risk
•	Optimise the design of barriers to be multi-purpose (e.g. withstand bushfire and control fauna)
•	Consider pavement susceptibility to extreme heat. 
•	Consider bridge and culvert materials for suitability to bushfire risk. </t>
  </si>
  <si>
    <t>•	Revise Standard Operation Procedures (e.g. providing correct PPE (respirators)) and Protocols (rescheduling non-essential works) to account for smoke
•	Incorporate weather projections and procedures (e.g. dry, windy days) into works scheduling</t>
  </si>
  <si>
    <t>•	Use the Emergency VMS Alert Request and Social Media request forms for warnings and to convey weather hazard information Revise the TMR Traffic Operations Business Continuity Plan to account for climate extremes including selective closure of transports corridor during periods of high smoke and response plans for user emergencies (e.g. health-related incident)
•	Investigate mobile phone reception along corridor to support full coverage as manner of emergency response Revise the TMR Communication Plan / improve notifications and information provided to motorists using the variable message signs</t>
  </si>
  <si>
    <t>•	Revise the TMR Traffic Operations Business Continuity Plan to account for known areas of bushfire risk and vegetation including timing for road closures and/or diversions and provision of emergency bays for vehicle breakdowns and/or emergency access
•	Review the TMR Continuity Network Response Plan to restrict access to critical areas (e.g. shared paths or interchanges) during bushfire events and outline emergency service provisions (e.g. access, notification, traffic management, etc.)</t>
  </si>
  <si>
    <t>•  Incorporating fauna fencing and underpasses (crossing points) into the design
•  Optimise the design of barriers to be multi-purpose (e.g. withstand bushfire and control fauna).</t>
  </si>
  <si>
    <t>•  Incorporating fauna fencing and underpasses (crossing points) into the design
•  Optimise the design of barriers to be multi-purpose (e.g. withstand bushfire and control fauna)</t>
  </si>
  <si>
    <t>•  Revise the TMR Traffic Operations Business Continuity Plan to account for known areas of bushfire risk and vegetation including timing for road closures and/or diversions and provision of emergency bays for vehicle breakdowns and/or emergency access
•  Review the TMR Continuity Network Response Plan to restrict access to critical areas (e.g. shared paths) in the event of a bushfire along the corridor and outline emergency service provisions (e.g. access, notification, traffic management, etc.)</t>
  </si>
  <si>
    <t>•  Locate intelligent transportation system cabinets and other critical infrastructure in locations outside of bushfire prone areas and away from combustible vegetation
•  Prepare and implement maintenance regimes for clearing potential fuel load around electrical infrastructure where present within the corridor
•  Prepare an emergency management plan to restrict access to critical areas (e.g. shared paths) in the event of a bushfire along the corridor and outline emergency service provisions (e.g. access, notification, traffic management, etc.)</t>
  </si>
  <si>
    <t>•  Use the Emergency VMS Alert Request and Social Media request forms for warnings and to convey weather hazard information to motorists
•  Revise the TMR Traffic Operations Business Continuity Plan to account for bushfire risk including road closures and/or diversions when visibility becomes limited and emergency bays for vehicle breakdowns 
•  Revise the TMR Communication Plan / improve notifications and information provided to motorists using the variable message signs</t>
  </si>
  <si>
    <t xml:space="preserve">• Locate critical infrastructure outside of known low areas and/or flood risk areas identified in relevant local modelling (e.g. local government)
• Apply Road Drainage Manual hydraulic assessment including climate change projection.
• Design new bridges and drainage to minimise and mitigate scour
• Incorporation of TMR Design Criteria for Bridges and Other Structures (2018) which accounts for climate change Design bridge piles to a Q2000 event
• Provide strengthening to existing bridge structures
</t>
  </si>
  <si>
    <t>• Revise the TMR Communication Plan / improve notifications and information provided to motorists using the variable message signs</t>
  </si>
  <si>
    <t xml:space="preserve">Table 1. AS 5334 Risk Rating Matrix </t>
  </si>
  <si>
    <t>Severe
(Catastrophic)</t>
  </si>
  <si>
    <t>Severe (Catastrophic)</t>
  </si>
  <si>
    <t>Other project climate hazard</t>
  </si>
  <si>
    <t>TMR Climate Change Risk Assessment And Adaptation Template</t>
  </si>
  <si>
    <t>This Climate Change Risk Assessment and Adaptation Template is a spreadsheet designed to enable transport infrastructure projects to undertake climate change risk assessments in accordance with the Engineering Policy 170 Climate Change Risk Assessments.
The consequence and likelihood statements have been developed from AS 5334 Climate Change Risk Assessments for Human Settlements. 
The risk statements and treatments have been developed by major transport infrastructure projects (&gt;$100M) that have undertaken climate change risk assessments. These are not provided as a limiting list rather as a starting point to provide guidance and examples to project of what risk treatments may be suitable. Projects can develop their own risk treatments. Consideration should be given to:
-    the final asset, 
-    network operations and level of service during the operational phase, and
-    maintenance - discontinuity of assets due to inconsistency of materials and component design can result in difficulties and elevated costs during maintenance operations. 
Useful resources include: 
- EP170 Climate Change Risk Assessments Methodology
- Climate Change Risk and Adaptation Assessment Framework
- Queensland Future Climate Dashboard (https://app.longpaddock.qld.gov.au/dashboard/)
For further information please contact PMD Environment, Heritage and Corridor Management.</t>
  </si>
  <si>
    <t>TMR Climate Change Risk Assessment Template</t>
  </si>
  <si>
    <t>TMR Climate Change Adaptation Assessment Template</t>
  </si>
  <si>
    <t>Project</t>
  </si>
  <si>
    <t>Risk Assessment Participants:</t>
  </si>
  <si>
    <t>[list names]</t>
  </si>
  <si>
    <t>[insert name of project]</t>
  </si>
  <si>
    <t>Project Phase</t>
  </si>
  <si>
    <t>[preliminary evaluation, business case, detailed design]</t>
  </si>
  <si>
    <t>Version No.</t>
  </si>
  <si>
    <t>Approved</t>
  </si>
  <si>
    <t>[signature of project manager]</t>
  </si>
  <si>
    <t xml:space="preserve">Date </t>
  </si>
  <si>
    <t>Assessment Participants</t>
  </si>
  <si>
    <t>[insert project name]</t>
  </si>
  <si>
    <t>Project phase</t>
  </si>
  <si>
    <t xml:space="preserve">Approved </t>
  </si>
  <si>
    <t>Date</t>
  </si>
  <si>
    <t>Very Unlikely</t>
  </si>
  <si>
    <r>
      <rPr>
        <b/>
        <sz val="11"/>
        <color theme="1"/>
        <rFont val="Calibri"/>
        <family val="2"/>
        <scheme val="minor"/>
      </rPr>
      <t>Instructions:</t>
    </r>
    <r>
      <rPr>
        <sz val="11"/>
        <color theme="1"/>
        <rFont val="Calibri"/>
        <family val="2"/>
        <scheme val="minor"/>
      </rPr>
      <t xml:space="preserve"> The TMR Climate Change Risk Assessment Tool has been developed based on the Climate Change Risk and Adaptation Assessment Framework. 
The user shall work through the listed risk statements and workshop within the project team disciplines any other project-specific risks that may arise from climate change. The User shall select the most approproriate likelihod and consequence from the drop down menu. 
</t>
    </r>
    <r>
      <rPr>
        <sz val="11"/>
        <color rgb="FFFF0000"/>
        <rFont val="Calibri"/>
        <family val="2"/>
        <scheme val="minor"/>
      </rPr>
      <t xml:space="preserve">Projects should consider whether the risk statements are applicable to specific assets or whether additional or different risks may apply. Projects can nominate risks as "not applicable" if it is not-applicable to the project and add project-specific risks as they apply. </t>
    </r>
    <r>
      <rPr>
        <sz val="11"/>
        <color theme="1"/>
        <rFont val="Calibri"/>
        <family val="2"/>
        <scheme val="minor"/>
      </rPr>
      <t xml:space="preserve">
Definitions of the AS 5334 likelihood and consequence categories are provided on the supporting Worksheet. The Risk Rating will then automatically populate from the AS 5334 risk rating matrix. 
The risk statements have been compiled from major projects that have completed climate change assessments. In particular the M1 Program has contributed considerable work to the development of this template. 
In undertaking this climate change risk assessment, applicable climate projects and timeframes shall be determined from the site and asset being considered. </t>
    </r>
  </si>
  <si>
    <r>
      <rPr>
        <b/>
        <sz val="11"/>
        <color theme="1"/>
        <rFont val="Calibri"/>
        <family val="2"/>
        <scheme val="minor"/>
      </rPr>
      <t>Instructions:</t>
    </r>
    <r>
      <rPr>
        <sz val="11"/>
        <color theme="1"/>
        <rFont val="Calibri"/>
        <family val="2"/>
        <scheme val="minor"/>
      </rPr>
      <t xml:space="preserve"> The TMR Climate Change Risk Assessment Tool has been developed based on the Climate Change Risk and Adaptation Assessment Framework. 
The user shall work through the listed risk statements and workshop within the project team disciplines any other project-specific risks that may arise from climate change. The User shall select the most approproriate likelihod and consequence from the drop down menu. Definitions of the AS 5334 likelihood and consequence categories are provided on the supporting Worksheet. The Risk Rating will then automatically populate from the AS 5334 risk rating matrix. 
The risk statements have been compiled from major projects that have completed climate change assessments. In particular the M1 Program has contributed considerable work to the development of this template. 
</t>
    </r>
    <r>
      <rPr>
        <sz val="11"/>
        <color rgb="FFFF0000"/>
        <rFont val="Calibri"/>
        <family val="2"/>
        <scheme val="minor"/>
      </rPr>
      <t xml:space="preserve">NOTE: Projects should only include risk statements that have been determined to be applicable to the project from the Risk Assessment worksheet. Projects can amend adaption actions that are not-applicable or not sutiable for the project or asset and add project-specific adaptation actions as they apply.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</si>
</sst>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b/>
      <sz val="11"/>
      <color theme="0"/>
      <name val="Calibri"/>
      <family val="2"/>
      <scheme val="minor"/>
    </font>
    <font>
      <sz val="10"/>
      <color theme="1"/>
      <name val="Arial"/>
      <family val="2"/>
    </font>
    <font>
      <sz val="10"/>
      <name val="Arial"/>
      <family val="2"/>
    </font>
    <font>
      <sz val="10"/>
      <color rgb="FFFFFFFF"/>
      <name val="Arial"/>
      <family val="2"/>
    </font>
    <font>
      <sz val="10"/>
      <color theme="0"/>
      <name val="Arial"/>
      <family val="2"/>
    </font>
    <font>
      <sz val="10"/>
      <color rgb="FF000000"/>
      <name val="Arial"/>
      <family val="2"/>
    </font>
    <font>
      <sz val="9"/>
      <color theme="1"/>
      <name val="Arial"/>
      <family val="2"/>
    </font>
    <font>
      <sz val="11"/>
      <color theme="0"/>
      <name val="Arial"/>
      <family val="2"/>
    </font>
    <font>
      <sz val="11"/>
      <name val="Calibri"/>
      <family val="2"/>
      <scheme val="minor"/>
    </font>
    <font>
      <b/>
      <sz val="11"/>
      <color theme="1"/>
      <name val="Calibri"/>
      <family val="2"/>
      <scheme val="minor"/>
    </font>
    <font>
      <sz val="22"/>
      <color theme="1"/>
      <name val="Calibri"/>
      <family val="2"/>
      <scheme val="minor"/>
    </font>
    <font>
      <i/>
      <sz val="9"/>
      <color theme="1"/>
      <name val="Arial"/>
      <family val="2"/>
    </font>
    <font>
      <i/>
      <sz val="10"/>
      <color rgb="FF000000"/>
      <name val="Arial"/>
      <family val="2"/>
    </font>
    <font>
      <i/>
      <sz val="10"/>
      <color theme="1"/>
      <name val="Arial"/>
      <family val="2"/>
    </font>
    <font>
      <b/>
      <sz val="12"/>
      <color rgb="FF000000"/>
      <name val="Arial"/>
      <family val="2"/>
    </font>
    <font>
      <sz val="9"/>
      <color theme="1"/>
      <name val="Symbol"/>
      <family val="1"/>
      <charset val="2"/>
    </font>
    <font>
      <sz val="14"/>
      <color theme="1"/>
      <name val="Calibri"/>
      <family val="2"/>
      <scheme val="minor"/>
    </font>
    <font>
      <sz val="16"/>
      <color theme="1"/>
      <name val="Calibri"/>
      <family val="2"/>
      <scheme val="minor"/>
    </font>
    <font>
      <sz val="18"/>
      <color theme="1"/>
      <name val="Calibri"/>
      <family val="2"/>
      <scheme val="minor"/>
    </font>
    <font>
      <sz val="20"/>
      <color theme="1"/>
      <name val="Calibri"/>
      <family val="2"/>
      <scheme val="minor"/>
    </font>
    <font>
      <i/>
      <sz val="18"/>
      <color theme="1"/>
      <name val="Calibri"/>
      <family val="2"/>
      <scheme val="minor"/>
    </font>
    <font>
      <i/>
      <sz val="14"/>
      <color theme="1"/>
      <name val="Calibri"/>
      <family val="2"/>
      <scheme val="minor"/>
    </font>
    <font>
      <i/>
      <sz val="16"/>
      <color theme="1"/>
      <name val="Calibri"/>
      <family val="2"/>
      <scheme val="minor"/>
    </font>
    <font>
      <i/>
      <sz val="12"/>
      <color theme="1"/>
      <name val="Calibri"/>
      <family val="2"/>
      <scheme val="minor"/>
    </font>
    <font>
      <b/>
      <sz val="10"/>
      <color rgb="FF000000"/>
      <name val="Arial"/>
      <family val="2"/>
    </font>
    <font>
      <sz val="11"/>
      <color rgb="FFFF0000"/>
      <name val="Calibri"/>
      <family val="2"/>
      <scheme val="minor"/>
    </font>
  </fonts>
  <fills count="14">
    <fill>
      <patternFill patternType="none"/>
    </fill>
    <fill>
      <patternFill patternType="gray125"/>
    </fill>
    <fill>
      <patternFill patternType="solid">
        <fgColor rgb="FF003C69"/>
        <bgColor indexed="64"/>
      </patternFill>
    </fill>
    <fill>
      <patternFill patternType="solid">
        <fgColor rgb="FF92D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rgb="FF8EA9DB"/>
        <bgColor indexed="64"/>
      </patternFill>
    </fill>
    <fill>
      <patternFill patternType="solid">
        <fgColor theme="0"/>
        <bgColor indexed="64"/>
      </patternFill>
    </fill>
    <fill>
      <patternFill patternType="solid">
        <fgColor theme="4"/>
        <bgColor indexed="64"/>
      </patternFill>
    </fill>
    <fill>
      <patternFill patternType="solid">
        <fgColor rgb="FF990033"/>
        <bgColor indexed="64"/>
      </patternFill>
    </fill>
    <fill>
      <patternFill patternType="solid">
        <fgColor theme="0" tint="-0.34998626667073579"/>
        <bgColor indexed="64"/>
      </patternFill>
    </fill>
    <fill>
      <patternFill patternType="solid">
        <fgColor theme="2" tint="-0.749992370372631"/>
        <bgColor indexed="64"/>
      </patternFill>
    </fill>
    <fill>
      <patternFill patternType="solid">
        <fgColor theme="2" tint="-0.249977111117893"/>
        <bgColor indexed="64"/>
      </patternFill>
    </fill>
  </fills>
  <borders count="16">
    <border>
      <left/>
      <right/>
      <top/>
      <bottom/>
      <diagonal/>
    </border>
    <border>
      <left/>
      <right style="medium">
        <color rgb="FFFFFFFF"/>
      </right>
      <top/>
      <bottom/>
      <diagonal/>
    </border>
    <border>
      <left/>
      <right style="medium">
        <color rgb="FFFFFFFF"/>
      </right>
      <top/>
      <bottom style="medium">
        <color rgb="FF003C69"/>
      </bottom>
      <diagonal/>
    </border>
    <border>
      <left/>
      <right/>
      <top/>
      <bottom style="medium">
        <color rgb="FF003C69"/>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38">
    <xf numFmtId="0" fontId="0" fillId="0" borderId="0" xfId="0"/>
    <xf numFmtId="0" fontId="2" fillId="3" borderId="2" xfId="0" applyFont="1" applyFill="1" applyBorder="1" applyAlignment="1">
      <alignment vertical="center" wrapText="1"/>
    </xf>
    <xf numFmtId="0" fontId="2" fillId="4" borderId="2" xfId="0" applyFont="1" applyFill="1" applyBorder="1" applyAlignment="1">
      <alignment vertical="center" wrapText="1"/>
    </xf>
    <xf numFmtId="0" fontId="2" fillId="5" borderId="2" xfId="0" applyFont="1" applyFill="1" applyBorder="1" applyAlignment="1">
      <alignment vertical="center" wrapText="1"/>
    </xf>
    <xf numFmtId="0" fontId="4" fillId="6" borderId="2" xfId="0" applyFont="1" applyFill="1" applyBorder="1" applyAlignment="1">
      <alignment vertical="center" wrapText="1"/>
    </xf>
    <xf numFmtId="0" fontId="4" fillId="6" borderId="3" xfId="0" applyFont="1" applyFill="1" applyBorder="1" applyAlignment="1">
      <alignment vertical="center" wrapText="1"/>
    </xf>
    <xf numFmtId="0" fontId="2" fillId="5" borderId="3" xfId="0" applyFont="1" applyFill="1" applyBorder="1" applyAlignment="1">
      <alignment vertical="center" wrapText="1"/>
    </xf>
    <xf numFmtId="0" fontId="2" fillId="4" borderId="3" xfId="0" applyFont="1" applyFill="1" applyBorder="1" applyAlignment="1">
      <alignment vertical="center" wrapText="1"/>
    </xf>
    <xf numFmtId="0" fontId="5" fillId="2" borderId="1" xfId="0" applyFont="1" applyFill="1" applyBorder="1" applyAlignment="1">
      <alignment vertical="center" wrapText="1"/>
    </xf>
    <xf numFmtId="0" fontId="5" fillId="2" borderId="2" xfId="0" applyFont="1" applyFill="1" applyBorder="1" applyAlignment="1">
      <alignment vertical="center" wrapText="1"/>
    </xf>
    <xf numFmtId="0" fontId="5" fillId="2" borderId="3" xfId="0" applyFont="1" applyFill="1" applyBorder="1" applyAlignment="1">
      <alignment vertical="center" wrapText="1"/>
    </xf>
    <xf numFmtId="0" fontId="6" fillId="0" borderId="4" xfId="0" applyFont="1" applyBorder="1" applyAlignment="1">
      <alignment vertical="center"/>
    </xf>
    <xf numFmtId="0" fontId="6" fillId="0" borderId="5" xfId="0" applyFont="1" applyBorder="1" applyAlignment="1">
      <alignment vertical="center" wrapText="1"/>
    </xf>
    <xf numFmtId="0" fontId="6" fillId="0" borderId="6" xfId="0" applyFont="1" applyBorder="1" applyAlignment="1">
      <alignment vertical="center"/>
    </xf>
    <xf numFmtId="0" fontId="2" fillId="0" borderId="7" xfId="0" applyFont="1" applyBorder="1" applyAlignment="1">
      <alignment vertical="center" wrapText="1"/>
    </xf>
    <xf numFmtId="0" fontId="6" fillId="0" borderId="7" xfId="0" applyFont="1" applyBorder="1" applyAlignment="1">
      <alignment vertical="center" wrapText="1"/>
    </xf>
    <xf numFmtId="0" fontId="8" fillId="2" borderId="0" xfId="0" applyFont="1" applyFill="1"/>
    <xf numFmtId="0" fontId="3" fillId="8" borderId="0" xfId="0" applyFont="1" applyFill="1" applyBorder="1" applyAlignment="1">
      <alignment vertical="center" wrapText="1"/>
    </xf>
    <xf numFmtId="0" fontId="9" fillId="0" borderId="0" xfId="0" applyFont="1"/>
    <xf numFmtId="0" fontId="6" fillId="8" borderId="5" xfId="0" applyFont="1" applyFill="1" applyBorder="1" applyAlignment="1">
      <alignment horizontal="center" vertical="center"/>
    </xf>
    <xf numFmtId="0" fontId="2" fillId="8" borderId="7" xfId="0" applyFont="1" applyFill="1" applyBorder="1" applyAlignment="1">
      <alignment horizontal="center" vertical="center"/>
    </xf>
    <xf numFmtId="0" fontId="6" fillId="8" borderId="7" xfId="0" applyFont="1" applyFill="1" applyBorder="1" applyAlignment="1">
      <alignment horizontal="center" vertical="center"/>
    </xf>
    <xf numFmtId="0" fontId="5" fillId="2" borderId="0" xfId="0" applyFont="1" applyFill="1" applyAlignment="1">
      <alignment horizontal="center" vertical="center" wrapText="1"/>
    </xf>
    <xf numFmtId="0" fontId="5" fillId="8" borderId="0" xfId="0" applyFont="1" applyFill="1" applyBorder="1" applyAlignment="1">
      <alignment vertical="center" wrapText="1"/>
    </xf>
    <xf numFmtId="0" fontId="6" fillId="8" borderId="0" xfId="0" applyFont="1" applyFill="1" applyBorder="1" applyAlignment="1">
      <alignment vertical="center" wrapText="1"/>
    </xf>
    <xf numFmtId="0" fontId="0" fillId="8" borderId="0" xfId="0" applyFill="1" applyBorder="1" applyAlignment="1">
      <alignment vertical="top" wrapText="1"/>
    </xf>
    <xf numFmtId="0" fontId="0" fillId="8" borderId="0" xfId="0" applyFill="1" applyBorder="1"/>
    <xf numFmtId="0" fontId="5" fillId="2" borderId="15" xfId="0" applyFont="1" applyFill="1" applyBorder="1" applyAlignment="1">
      <alignment vertical="center" wrapText="1"/>
    </xf>
    <xf numFmtId="0" fontId="6" fillId="8" borderId="15" xfId="0" applyFont="1" applyFill="1" applyBorder="1" applyAlignment="1">
      <alignment vertical="center" wrapText="1"/>
    </xf>
    <xf numFmtId="0" fontId="0" fillId="0" borderId="0" xfId="0" applyAlignment="1">
      <alignment vertical="top" wrapText="1"/>
    </xf>
    <xf numFmtId="0" fontId="0" fillId="0" borderId="0" xfId="0" applyAlignment="1">
      <alignment horizontal="left" vertical="top"/>
    </xf>
    <xf numFmtId="0" fontId="6" fillId="0" borderId="4" xfId="0" applyFont="1" applyBorder="1" applyAlignment="1">
      <alignment vertical="center" wrapText="1"/>
    </xf>
    <xf numFmtId="0" fontId="6" fillId="8" borderId="4" xfId="0" applyFont="1" applyFill="1" applyBorder="1" applyAlignment="1">
      <alignment horizontal="center" vertical="center"/>
    </xf>
    <xf numFmtId="0" fontId="2" fillId="0" borderId="4" xfId="0" applyFont="1" applyBorder="1" applyAlignment="1">
      <alignment vertical="center" wrapText="1"/>
    </xf>
    <xf numFmtId="0" fontId="2" fillId="0" borderId="4" xfId="0" applyFont="1" applyBorder="1" applyAlignment="1">
      <alignment vertical="center"/>
    </xf>
    <xf numFmtId="0" fontId="2" fillId="8" borderId="4" xfId="0" applyFont="1" applyFill="1" applyBorder="1" applyAlignment="1">
      <alignment horizontal="center" vertical="center"/>
    </xf>
    <xf numFmtId="0" fontId="7" fillId="0" borderId="4" xfId="0" applyFont="1" applyBorder="1" applyAlignment="1">
      <alignment vertical="center" wrapText="1"/>
    </xf>
    <xf numFmtId="0" fontId="2" fillId="0" borderId="4" xfId="0" applyNumberFormat="1" applyFont="1" applyBorder="1" applyAlignment="1" applyProtection="1">
      <alignment vertical="center" wrapText="1"/>
      <protection locked="0"/>
    </xf>
    <xf numFmtId="0" fontId="2" fillId="0" borderId="4" xfId="0" applyNumberFormat="1" applyFont="1" applyBorder="1" applyAlignment="1" applyProtection="1">
      <alignment vertical="top" wrapText="1"/>
      <protection locked="0"/>
    </xf>
    <xf numFmtId="0" fontId="2" fillId="0" borderId="4" xfId="0" applyFont="1" applyBorder="1" applyAlignment="1" applyProtection="1">
      <alignment horizontal="center" vertical="center"/>
      <protection locked="0"/>
    </xf>
    <xf numFmtId="0" fontId="13" fillId="0" borderId="7" xfId="0" applyFont="1" applyBorder="1" applyAlignment="1" applyProtection="1">
      <alignment vertical="center" wrapText="1"/>
      <protection locked="0"/>
    </xf>
    <xf numFmtId="0" fontId="2" fillId="0" borderId="4" xfId="0" applyFont="1" applyBorder="1" applyAlignment="1" applyProtection="1">
      <alignment vertical="center"/>
      <protection locked="0"/>
    </xf>
    <xf numFmtId="0" fontId="2" fillId="0" borderId="4" xfId="0" applyFont="1" applyBorder="1" applyAlignment="1" applyProtection="1">
      <alignment vertical="center" wrapText="1"/>
      <protection locked="0"/>
    </xf>
    <xf numFmtId="0" fontId="6" fillId="0" borderId="4" xfId="0" applyFont="1" applyBorder="1" applyAlignment="1" applyProtection="1">
      <alignment horizontal="center" vertical="center"/>
      <protection locked="0"/>
    </xf>
    <xf numFmtId="0" fontId="0" fillId="0" borderId="4" xfId="0" applyBorder="1" applyProtection="1">
      <protection locked="0"/>
    </xf>
    <xf numFmtId="0" fontId="13" fillId="0" borderId="4" xfId="0" applyFont="1" applyFill="1" applyBorder="1" applyAlignment="1" applyProtection="1">
      <alignment vertical="center" wrapText="1"/>
      <protection locked="0"/>
    </xf>
    <xf numFmtId="0" fontId="6" fillId="0" borderId="4" xfId="0" applyFont="1" applyBorder="1" applyAlignment="1" applyProtection="1">
      <alignment vertical="center" wrapText="1"/>
      <protection locked="0"/>
    </xf>
    <xf numFmtId="0" fontId="6" fillId="0" borderId="4" xfId="0" applyFont="1" applyBorder="1" applyAlignment="1" applyProtection="1">
      <alignment vertical="center"/>
      <protection locked="0"/>
    </xf>
    <xf numFmtId="0" fontId="6" fillId="0" borderId="7" xfId="0" applyFont="1" applyBorder="1" applyAlignment="1" applyProtection="1">
      <alignment horizontal="center" vertical="center"/>
      <protection locked="0"/>
    </xf>
    <xf numFmtId="0" fontId="6" fillId="0" borderId="7" xfId="0" applyFont="1" applyBorder="1" applyAlignment="1" applyProtection="1">
      <alignment vertical="center" wrapText="1"/>
      <protection locked="0"/>
    </xf>
    <xf numFmtId="0" fontId="6" fillId="0" borderId="0" xfId="0" applyFont="1" applyBorder="1" applyAlignment="1" applyProtection="1">
      <alignment vertical="center"/>
      <protection locked="0"/>
    </xf>
    <xf numFmtId="0" fontId="0" fillId="0" borderId="0" xfId="0" applyProtection="1">
      <protection locked="0"/>
    </xf>
    <xf numFmtId="0" fontId="6" fillId="0" borderId="5"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14" fillId="0" borderId="4" xfId="0" applyFont="1" applyBorder="1" applyAlignment="1" applyProtection="1">
      <alignment vertical="center" wrapText="1"/>
      <protection locked="0"/>
    </xf>
    <xf numFmtId="0" fontId="2" fillId="0" borderId="7" xfId="0" applyFont="1" applyBorder="1" applyAlignment="1" applyProtection="1">
      <alignment vertical="center" wrapText="1"/>
      <protection locked="0"/>
    </xf>
    <xf numFmtId="0" fontId="13" fillId="0" borderId="4" xfId="0" applyFont="1" applyBorder="1" applyAlignment="1" applyProtection="1">
      <alignment vertical="center" wrapText="1"/>
      <protection locked="0"/>
    </xf>
    <xf numFmtId="0" fontId="12" fillId="0" borderId="4" xfId="0" applyFont="1" applyBorder="1" applyAlignment="1" applyProtection="1">
      <alignment vertical="center" wrapText="1"/>
      <protection locked="0"/>
    </xf>
    <xf numFmtId="0" fontId="16" fillId="0" borderId="4" xfId="0" applyFont="1" applyBorder="1" applyAlignment="1" applyProtection="1">
      <alignment horizontal="left" vertical="center" wrapText="1" indent="2"/>
      <protection locked="0"/>
    </xf>
    <xf numFmtId="0" fontId="6" fillId="0" borderId="4" xfId="0" applyFont="1" applyBorder="1" applyAlignment="1" applyProtection="1">
      <alignment horizontal="left" vertical="top" wrapText="1"/>
      <protection locked="0"/>
    </xf>
    <xf numFmtId="0" fontId="0" fillId="0" borderId="4" xfId="0" applyBorder="1" applyAlignment="1" applyProtection="1">
      <alignment horizontal="left" vertical="top"/>
      <protection locked="0"/>
    </xf>
    <xf numFmtId="0" fontId="3" fillId="8" borderId="15" xfId="0" applyFont="1" applyFill="1" applyBorder="1" applyAlignment="1">
      <alignment vertical="center" wrapText="1"/>
    </xf>
    <xf numFmtId="0" fontId="3" fillId="0" borderId="15" xfId="0" applyFont="1" applyBorder="1" applyAlignment="1">
      <alignment vertical="center" wrapText="1"/>
    </xf>
    <xf numFmtId="0" fontId="6" fillId="0" borderId="15" xfId="0" applyFont="1" applyBorder="1" applyAlignment="1">
      <alignment vertical="center" wrapText="1"/>
    </xf>
    <xf numFmtId="0" fontId="0" fillId="8" borderId="15" xfId="0" applyFill="1" applyBorder="1" applyAlignment="1">
      <alignment vertical="top" wrapText="1"/>
    </xf>
    <xf numFmtId="0" fontId="2" fillId="8" borderId="15" xfId="0" applyFont="1" applyFill="1" applyBorder="1" applyAlignment="1">
      <alignment vertical="center" wrapText="1"/>
    </xf>
    <xf numFmtId="0" fontId="2" fillId="0" borderId="4"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0" fillId="0" borderId="4" xfId="0" applyBorder="1" applyAlignment="1" applyProtection="1">
      <alignment wrapText="1"/>
      <protection locked="0"/>
    </xf>
    <xf numFmtId="0" fontId="6" fillId="0" borderId="7" xfId="0" applyFont="1" applyBorder="1" applyAlignment="1" applyProtection="1">
      <alignment horizontal="center" vertical="center" wrapText="1"/>
      <protection locked="0"/>
    </xf>
    <xf numFmtId="0" fontId="0" fillId="0" borderId="4" xfId="0" applyBorder="1" applyAlignment="1" applyProtection="1">
      <protection locked="0"/>
    </xf>
    <xf numFmtId="0" fontId="6" fillId="0" borderId="5"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5" fillId="6" borderId="3" xfId="0" applyFont="1" applyFill="1" applyBorder="1" applyAlignment="1">
      <alignment vertical="center" wrapText="1"/>
    </xf>
    <xf numFmtId="0" fontId="2" fillId="0" borderId="5" xfId="0" applyFont="1" applyBorder="1" applyAlignment="1" applyProtection="1">
      <alignment horizontal="left" vertical="top" wrapText="1"/>
      <protection locked="0"/>
    </xf>
    <xf numFmtId="0" fontId="2" fillId="0" borderId="0" xfId="0" applyFont="1" applyAlignment="1" applyProtection="1">
      <alignment vertical="top"/>
      <protection locked="0"/>
    </xf>
    <xf numFmtId="0" fontId="2" fillId="0" borderId="4" xfId="0" applyFont="1" applyBorder="1" applyAlignment="1" applyProtection="1">
      <alignment horizontal="left" vertical="top" wrapText="1"/>
      <protection locked="0"/>
    </xf>
    <xf numFmtId="0" fontId="2" fillId="0" borderId="4" xfId="0" applyFont="1" applyBorder="1" applyAlignment="1" applyProtection="1">
      <alignment vertical="top" wrapText="1"/>
      <protection locked="0"/>
    </xf>
    <xf numFmtId="0" fontId="2" fillId="0" borderId="4" xfId="0" applyFont="1" applyBorder="1" applyAlignment="1" applyProtection="1">
      <alignment wrapText="1"/>
      <protection locked="0"/>
    </xf>
    <xf numFmtId="0" fontId="0" fillId="0" borderId="0" xfId="0" applyAlignment="1" applyProtection="1">
      <alignment horizontal="left" vertical="top" wrapText="1"/>
      <protection locked="0"/>
    </xf>
    <xf numFmtId="0" fontId="2" fillId="8" borderId="4" xfId="0" applyFont="1" applyFill="1" applyBorder="1" applyAlignment="1" applyProtection="1">
      <alignment horizontal="center" vertical="center"/>
      <protection locked="0"/>
    </xf>
    <xf numFmtId="0" fontId="0" fillId="0" borderId="0" xfId="0" applyBorder="1" applyAlignment="1">
      <alignment horizontal="left" vertical="top" wrapText="1"/>
    </xf>
    <xf numFmtId="0" fontId="19" fillId="8" borderId="0" xfId="0" applyFont="1" applyFill="1" applyBorder="1" applyAlignment="1">
      <alignment horizontal="center" vertical="top" wrapText="1"/>
    </xf>
    <xf numFmtId="0" fontId="22" fillId="8" borderId="0" xfId="0" applyFont="1" applyFill="1" applyBorder="1" applyAlignment="1">
      <alignment horizontal="left" vertical="top" wrapText="1"/>
    </xf>
    <xf numFmtId="0" fontId="23" fillId="8" borderId="0" xfId="0" applyFont="1" applyFill="1" applyBorder="1" applyAlignment="1">
      <alignment horizontal="center" vertical="top" wrapText="1"/>
    </xf>
    <xf numFmtId="0" fontId="17" fillId="11" borderId="4" xfId="0" applyFont="1" applyFill="1" applyBorder="1" applyAlignment="1">
      <alignment horizontal="center" vertical="center" wrapText="1"/>
    </xf>
    <xf numFmtId="0" fontId="18" fillId="11" borderId="4" xfId="0" applyFont="1" applyFill="1" applyBorder="1" applyAlignment="1">
      <alignment horizontal="center" vertical="center" wrapText="1"/>
    </xf>
    <xf numFmtId="0" fontId="21" fillId="13" borderId="4" xfId="0" applyFont="1" applyFill="1" applyBorder="1" applyAlignment="1" applyProtection="1">
      <alignment horizontal="left" vertical="top" wrapText="1"/>
      <protection locked="0"/>
    </xf>
    <xf numFmtId="0" fontId="24" fillId="13" borderId="4" xfId="0" applyFont="1" applyFill="1" applyBorder="1" applyAlignment="1" applyProtection="1">
      <alignment horizontal="left" vertical="top" wrapText="1"/>
      <protection locked="0"/>
    </xf>
    <xf numFmtId="0" fontId="0" fillId="11" borderId="4" xfId="0" applyFill="1" applyBorder="1" applyAlignment="1" applyProtection="1">
      <alignment horizontal="left" vertical="top" wrapText="1"/>
      <protection locked="0"/>
    </xf>
    <xf numFmtId="0" fontId="17" fillId="11" borderId="4" xfId="0" applyFont="1" applyFill="1" applyBorder="1" applyAlignment="1">
      <alignment vertical="center" wrapText="1"/>
    </xf>
    <xf numFmtId="0" fontId="20" fillId="8" borderId="0" xfId="0" applyFont="1" applyFill="1" applyBorder="1" applyAlignment="1">
      <alignment horizontal="center" vertical="center" wrapText="1"/>
    </xf>
    <xf numFmtId="0" fontId="0" fillId="8" borderId="0" xfId="0" applyFill="1" applyBorder="1" applyAlignment="1">
      <alignment horizontal="center" vertical="center" wrapText="1"/>
    </xf>
    <xf numFmtId="0" fontId="18" fillId="8" borderId="0" xfId="0" applyFont="1" applyFill="1" applyBorder="1" applyAlignment="1">
      <alignment horizontal="center" vertical="center" wrapText="1"/>
    </xf>
    <xf numFmtId="0" fontId="17" fillId="8" borderId="0" xfId="0" applyFont="1" applyFill="1" applyBorder="1" applyAlignment="1">
      <alignment vertical="center" wrapText="1"/>
    </xf>
    <xf numFmtId="0" fontId="0" fillId="8" borderId="0" xfId="0" applyFill="1" applyBorder="1" applyAlignment="1">
      <alignment vertical="center" wrapText="1"/>
    </xf>
    <xf numFmtId="0" fontId="0" fillId="11" borderId="4" xfId="0" applyFill="1" applyBorder="1" applyAlignment="1" applyProtection="1">
      <alignment vertical="center" wrapText="1"/>
      <protection locked="0"/>
    </xf>
    <xf numFmtId="0" fontId="2" fillId="8" borderId="4" xfId="0" applyFont="1" applyFill="1" applyBorder="1" applyAlignment="1" applyProtection="1">
      <alignment horizontal="center" vertical="center"/>
    </xf>
    <xf numFmtId="0" fontId="6" fillId="8" borderId="4" xfId="0" applyFont="1" applyFill="1" applyBorder="1" applyAlignment="1" applyProtection="1">
      <alignment horizontal="center" vertical="center"/>
      <protection locked="0"/>
    </xf>
    <xf numFmtId="0" fontId="2" fillId="0" borderId="8" xfId="0" applyFont="1" applyFill="1" applyBorder="1" applyAlignment="1" applyProtection="1">
      <alignment vertical="center" wrapText="1"/>
      <protection locked="0"/>
    </xf>
    <xf numFmtId="0" fontId="11" fillId="10" borderId="0" xfId="0" applyFont="1" applyFill="1" applyAlignment="1">
      <alignment horizontal="center" vertical="center" wrapText="1"/>
    </xf>
    <xf numFmtId="0" fontId="0" fillId="0" borderId="4" xfId="0" applyBorder="1" applyAlignment="1">
      <alignment horizontal="left" vertical="top" wrapText="1"/>
    </xf>
    <xf numFmtId="0" fontId="6" fillId="7" borderId="13" xfId="0" applyFont="1" applyFill="1" applyBorder="1" applyAlignment="1" applyProtection="1">
      <alignment vertical="center" wrapText="1"/>
      <protection locked="0"/>
    </xf>
    <xf numFmtId="0" fontId="20" fillId="13" borderId="4" xfId="0" applyFont="1" applyFill="1" applyBorder="1" applyAlignment="1">
      <alignment horizontal="center" vertical="center" wrapText="1"/>
    </xf>
    <xf numFmtId="0" fontId="19" fillId="13" borderId="4" xfId="0" applyFont="1" applyFill="1" applyBorder="1" applyAlignment="1">
      <alignment horizontal="center" vertical="top" wrapText="1"/>
    </xf>
    <xf numFmtId="0" fontId="18" fillId="13" borderId="4" xfId="0" applyFont="1" applyFill="1" applyBorder="1" applyAlignment="1">
      <alignment horizontal="center" vertical="center" wrapText="1"/>
    </xf>
    <xf numFmtId="0" fontId="23" fillId="13" borderId="4" xfId="0" applyFont="1" applyFill="1" applyBorder="1" applyAlignment="1" applyProtection="1">
      <alignment horizontal="center" vertical="top" wrapText="1"/>
      <protection locked="0"/>
    </xf>
    <xf numFmtId="0" fontId="0" fillId="11" borderId="14" xfId="0" applyFill="1" applyBorder="1" applyAlignment="1" applyProtection="1">
      <alignment horizontal="center" vertical="center"/>
      <protection locked="0"/>
    </xf>
    <xf numFmtId="0" fontId="0" fillId="11" borderId="12" xfId="0" applyFill="1" applyBorder="1" applyAlignment="1" applyProtection="1">
      <alignment horizontal="center" vertical="center"/>
      <protection locked="0"/>
    </xf>
    <xf numFmtId="0" fontId="0" fillId="11" borderId="5" xfId="0" applyFill="1" applyBorder="1" applyAlignment="1" applyProtection="1">
      <alignment horizontal="center" vertical="center"/>
      <protection locked="0"/>
    </xf>
    <xf numFmtId="0" fontId="6" fillId="0" borderId="4" xfId="0" applyFont="1" applyBorder="1" applyAlignment="1">
      <alignment horizontal="center" vertical="center" wrapText="1"/>
    </xf>
    <xf numFmtId="0" fontId="6" fillId="7" borderId="12" xfId="0" applyFont="1" applyFill="1" applyBorder="1" applyAlignment="1">
      <alignment vertical="center" wrapText="1"/>
    </xf>
    <xf numFmtId="0" fontId="6" fillId="0" borderId="11" xfId="0" applyFont="1" applyBorder="1" applyAlignment="1">
      <alignment horizontal="center" vertical="center" wrapText="1"/>
    </xf>
    <xf numFmtId="0" fontId="6" fillId="0" borderId="8" xfId="0" applyFont="1" applyBorder="1" applyAlignment="1">
      <alignment horizontal="center" vertical="center" wrapText="1"/>
    </xf>
    <xf numFmtId="0" fontId="6" fillId="0" borderId="6" xfId="0" applyFont="1" applyBorder="1" applyAlignment="1">
      <alignment horizontal="center" vertical="center" wrapText="1"/>
    </xf>
    <xf numFmtId="0" fontId="6" fillId="7" borderId="9" xfId="0" applyFont="1" applyFill="1" applyBorder="1" applyAlignment="1">
      <alignment vertical="center" wrapText="1"/>
    </xf>
    <xf numFmtId="0" fontId="11" fillId="10" borderId="0" xfId="0" applyFont="1" applyFill="1" applyAlignment="1">
      <alignment horizontal="center" vertical="center"/>
    </xf>
    <xf numFmtId="0" fontId="0" fillId="0" borderId="14" xfId="0" applyBorder="1" applyAlignment="1">
      <alignment horizontal="left" vertical="top" wrapText="1"/>
    </xf>
    <xf numFmtId="0" fontId="0" fillId="0" borderId="12" xfId="0" applyBorder="1" applyAlignment="1">
      <alignment horizontal="left" vertical="top" wrapText="1"/>
    </xf>
    <xf numFmtId="0" fontId="0" fillId="0" borderId="5" xfId="0" applyBorder="1" applyAlignment="1">
      <alignment horizontal="left" vertical="top" wrapText="1"/>
    </xf>
    <xf numFmtId="0" fontId="6" fillId="7" borderId="10" xfId="0" applyFont="1" applyFill="1" applyBorder="1" applyAlignment="1">
      <alignment vertical="center" wrapText="1"/>
    </xf>
    <xf numFmtId="0" fontId="4" fillId="2" borderId="0" xfId="0" applyFont="1" applyFill="1" applyAlignment="1">
      <alignment horizontal="center" vertical="center"/>
    </xf>
    <xf numFmtId="0" fontId="1" fillId="11" borderId="0" xfId="0" applyFont="1" applyFill="1" applyAlignment="1" applyProtection="1">
      <alignment horizontal="center" vertical="center"/>
      <protection locked="0"/>
    </xf>
    <xf numFmtId="0" fontId="1" fillId="12" borderId="0" xfId="0" applyFont="1" applyFill="1" applyAlignment="1" applyProtection="1">
      <alignment horizontal="center" vertical="center"/>
      <protection locked="0"/>
    </xf>
    <xf numFmtId="0" fontId="25" fillId="7" borderId="13" xfId="0" applyFont="1" applyFill="1" applyBorder="1" applyAlignment="1" applyProtection="1">
      <alignment horizontal="left" vertical="center" wrapText="1"/>
      <protection locked="0"/>
    </xf>
    <xf numFmtId="0" fontId="0" fillId="11" borderId="4" xfId="0" applyFill="1" applyBorder="1" applyAlignment="1" applyProtection="1">
      <alignment horizontal="center" vertical="center" wrapText="1"/>
      <protection locked="0"/>
    </xf>
    <xf numFmtId="0" fontId="18" fillId="11" borderId="4" xfId="0" applyFont="1" applyFill="1" applyBorder="1" applyAlignment="1">
      <alignment horizontal="center" vertical="center" wrapText="1"/>
    </xf>
    <xf numFmtId="0" fontId="6" fillId="7" borderId="4" xfId="0" applyFont="1" applyFill="1" applyBorder="1" applyAlignment="1">
      <alignment vertical="center" wrapText="1"/>
    </xf>
    <xf numFmtId="0" fontId="6" fillId="7" borderId="4" xfId="0" applyFont="1" applyFill="1" applyBorder="1" applyAlignment="1" applyProtection="1">
      <alignment vertical="center" wrapText="1"/>
      <protection locked="0"/>
    </xf>
    <xf numFmtId="0" fontId="15" fillId="7" borderId="10" xfId="0" applyFont="1" applyFill="1" applyBorder="1" applyAlignment="1">
      <alignment vertical="center" wrapText="1"/>
    </xf>
    <xf numFmtId="0" fontId="15" fillId="7" borderId="9" xfId="0" applyFont="1" applyFill="1" applyBorder="1" applyAlignment="1">
      <alignment vertical="center" wrapText="1"/>
    </xf>
    <xf numFmtId="0" fontId="15" fillId="7" borderId="4" xfId="0" applyFont="1" applyFill="1" applyBorder="1" applyAlignment="1">
      <alignment vertical="center" wrapText="1"/>
    </xf>
    <xf numFmtId="0" fontId="4" fillId="2" borderId="0" xfId="0" applyFont="1" applyFill="1" applyAlignment="1">
      <alignment horizontal="center" vertical="center" wrapText="1"/>
    </xf>
    <xf numFmtId="0" fontId="1" fillId="9" borderId="0" xfId="0" applyFont="1" applyFill="1" applyAlignment="1" applyProtection="1">
      <alignment horizontal="center" vertical="center"/>
      <protection locked="0"/>
    </xf>
    <xf numFmtId="0" fontId="0" fillId="0" borderId="4" xfId="0" applyBorder="1" applyAlignment="1">
      <alignment horizontal="left" vertical="center" wrapText="1"/>
    </xf>
    <xf numFmtId="0" fontId="20" fillId="11" borderId="4" xfId="0" applyFont="1" applyFill="1" applyBorder="1" applyAlignment="1">
      <alignment horizontal="center" vertical="center" wrapText="1"/>
    </xf>
    <xf numFmtId="0" fontId="5" fillId="8" borderId="0" xfId="0" applyFont="1" applyFill="1" applyBorder="1" applyAlignment="1">
      <alignment vertical="center" wrapText="1"/>
    </xf>
    <xf numFmtId="0" fontId="6" fillId="8" borderId="0" xfId="0" applyFont="1" applyFill="1" applyBorder="1" applyAlignment="1">
      <alignment vertical="center" wrapText="1"/>
    </xf>
  </cellXfs>
  <cellStyles count="1">
    <cellStyle name="Normal" xfId="0" builtinId="0"/>
  </cellStyles>
  <dxfs count="44">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rgb="FFFF00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C000"/>
        </patternFill>
      </fill>
    </dxf>
    <dxf>
      <fill>
        <patternFill>
          <bgColor rgb="FFFFFF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s>
  <tableStyles count="0" defaultTableStyle="TableStyleMedium2" defaultPivotStyle="PivotStyleLight16"/>
  <colors>
    <mruColors>
      <color rgb="FF990033"/>
      <color rgb="FF99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F57481-CB4D-4D99-8F76-169F7A2A33BA}">
  <dimension ref="A1:L27"/>
  <sheetViews>
    <sheetView workbookViewId="0">
      <selection activeCell="A4" sqref="A4:L22"/>
    </sheetView>
  </sheetViews>
  <sheetFormatPr defaultRowHeight="15" x14ac:dyDescent="0.25"/>
  <sheetData>
    <row r="1" spans="1:12" ht="75" customHeight="1" x14ac:dyDescent="0.25">
      <c r="A1" s="100" t="s">
        <v>278</v>
      </c>
      <c r="B1" s="100"/>
      <c r="C1" s="100"/>
      <c r="D1" s="100"/>
      <c r="E1" s="100"/>
      <c r="F1" s="100"/>
      <c r="G1" s="100"/>
      <c r="H1" s="100"/>
      <c r="I1" s="100"/>
      <c r="J1" s="100"/>
      <c r="K1" s="100"/>
      <c r="L1" s="100"/>
    </row>
    <row r="3" spans="1:12" ht="15.75" thickBot="1" x14ac:dyDescent="0.3"/>
    <row r="4" spans="1:12" ht="15" customHeight="1" thickBot="1" x14ac:dyDescent="0.3">
      <c r="A4" s="101" t="s">
        <v>279</v>
      </c>
      <c r="B4" s="101"/>
      <c r="C4" s="101"/>
      <c r="D4" s="101"/>
      <c r="E4" s="101"/>
      <c r="F4" s="101"/>
      <c r="G4" s="101"/>
      <c r="H4" s="101"/>
      <c r="I4" s="101"/>
      <c r="J4" s="101"/>
      <c r="K4" s="101"/>
      <c r="L4" s="101"/>
    </row>
    <row r="5" spans="1:12" ht="15.75" thickBot="1" x14ac:dyDescent="0.3">
      <c r="A5" s="101"/>
      <c r="B5" s="101"/>
      <c r="C5" s="101"/>
      <c r="D5" s="101"/>
      <c r="E5" s="101"/>
      <c r="F5" s="101"/>
      <c r="G5" s="101"/>
      <c r="H5" s="101"/>
      <c r="I5" s="101"/>
      <c r="J5" s="101"/>
      <c r="K5" s="101"/>
      <c r="L5" s="101"/>
    </row>
    <row r="6" spans="1:12" ht="15.75" thickBot="1" x14ac:dyDescent="0.3">
      <c r="A6" s="101"/>
      <c r="B6" s="101"/>
      <c r="C6" s="101"/>
      <c r="D6" s="101"/>
      <c r="E6" s="101"/>
      <c r="F6" s="101"/>
      <c r="G6" s="101"/>
      <c r="H6" s="101"/>
      <c r="I6" s="101"/>
      <c r="J6" s="101"/>
      <c r="K6" s="101"/>
      <c r="L6" s="101"/>
    </row>
    <row r="7" spans="1:12" ht="15.75" thickBot="1" x14ac:dyDescent="0.3">
      <c r="A7" s="101"/>
      <c r="B7" s="101"/>
      <c r="C7" s="101"/>
      <c r="D7" s="101"/>
      <c r="E7" s="101"/>
      <c r="F7" s="101"/>
      <c r="G7" s="101"/>
      <c r="H7" s="101"/>
      <c r="I7" s="101"/>
      <c r="J7" s="101"/>
      <c r="K7" s="101"/>
      <c r="L7" s="101"/>
    </row>
    <row r="8" spans="1:12" ht="15.75" thickBot="1" x14ac:dyDescent="0.3">
      <c r="A8" s="101"/>
      <c r="B8" s="101"/>
      <c r="C8" s="101"/>
      <c r="D8" s="101"/>
      <c r="E8" s="101"/>
      <c r="F8" s="101"/>
      <c r="G8" s="101"/>
      <c r="H8" s="101"/>
      <c r="I8" s="101"/>
      <c r="J8" s="101"/>
      <c r="K8" s="101"/>
      <c r="L8" s="101"/>
    </row>
    <row r="9" spans="1:12" ht="15.75" thickBot="1" x14ac:dyDescent="0.3">
      <c r="A9" s="101"/>
      <c r="B9" s="101"/>
      <c r="C9" s="101"/>
      <c r="D9" s="101"/>
      <c r="E9" s="101"/>
      <c r="F9" s="101"/>
      <c r="G9" s="101"/>
      <c r="H9" s="101"/>
      <c r="I9" s="101"/>
      <c r="J9" s="101"/>
      <c r="K9" s="101"/>
      <c r="L9" s="101"/>
    </row>
    <row r="10" spans="1:12" ht="15.75" thickBot="1" x14ac:dyDescent="0.3">
      <c r="A10" s="101"/>
      <c r="B10" s="101"/>
      <c r="C10" s="101"/>
      <c r="D10" s="101"/>
      <c r="E10" s="101"/>
      <c r="F10" s="101"/>
      <c r="G10" s="101"/>
      <c r="H10" s="101"/>
      <c r="I10" s="101"/>
      <c r="J10" s="101"/>
      <c r="K10" s="101"/>
      <c r="L10" s="101"/>
    </row>
    <row r="11" spans="1:12" ht="15.75" thickBot="1" x14ac:dyDescent="0.3">
      <c r="A11" s="101"/>
      <c r="B11" s="101"/>
      <c r="C11" s="101"/>
      <c r="D11" s="101"/>
      <c r="E11" s="101"/>
      <c r="F11" s="101"/>
      <c r="G11" s="101"/>
      <c r="H11" s="101"/>
      <c r="I11" s="101"/>
      <c r="J11" s="101"/>
      <c r="K11" s="101"/>
      <c r="L11" s="101"/>
    </row>
    <row r="12" spans="1:12" ht="53.25" customHeight="1" thickBot="1" x14ac:dyDescent="0.3">
      <c r="A12" s="101"/>
      <c r="B12" s="101"/>
      <c r="C12" s="101"/>
      <c r="D12" s="101"/>
      <c r="E12" s="101"/>
      <c r="F12" s="101"/>
      <c r="G12" s="101"/>
      <c r="H12" s="101"/>
      <c r="I12" s="101"/>
      <c r="J12" s="101"/>
      <c r="K12" s="101"/>
      <c r="L12" s="101"/>
    </row>
    <row r="13" spans="1:12" ht="15.75" thickBot="1" x14ac:dyDescent="0.3">
      <c r="A13" s="101"/>
      <c r="B13" s="101"/>
      <c r="C13" s="101"/>
      <c r="D13" s="101"/>
      <c r="E13" s="101"/>
      <c r="F13" s="101"/>
      <c r="G13" s="101"/>
      <c r="H13" s="101"/>
      <c r="I13" s="101"/>
      <c r="J13" s="101"/>
      <c r="K13" s="101"/>
      <c r="L13" s="101"/>
    </row>
    <row r="14" spans="1:12" ht="15.75" thickBot="1" x14ac:dyDescent="0.3">
      <c r="A14" s="101"/>
      <c r="B14" s="101"/>
      <c r="C14" s="101"/>
      <c r="D14" s="101"/>
      <c r="E14" s="101"/>
      <c r="F14" s="101"/>
      <c r="G14" s="101"/>
      <c r="H14" s="101"/>
      <c r="I14" s="101"/>
      <c r="J14" s="101"/>
      <c r="K14" s="101"/>
      <c r="L14" s="101"/>
    </row>
    <row r="15" spans="1:12" ht="15.75" thickBot="1" x14ac:dyDescent="0.3">
      <c r="A15" s="101"/>
      <c r="B15" s="101"/>
      <c r="C15" s="101"/>
      <c r="D15" s="101"/>
      <c r="E15" s="101"/>
      <c r="F15" s="101"/>
      <c r="G15" s="101"/>
      <c r="H15" s="101"/>
      <c r="I15" s="101"/>
      <c r="J15" s="101"/>
      <c r="K15" s="101"/>
      <c r="L15" s="101"/>
    </row>
    <row r="16" spans="1:12" ht="15.75" thickBot="1" x14ac:dyDescent="0.3">
      <c r="A16" s="101"/>
      <c r="B16" s="101"/>
      <c r="C16" s="101"/>
      <c r="D16" s="101"/>
      <c r="E16" s="101"/>
      <c r="F16" s="101"/>
      <c r="G16" s="101"/>
      <c r="H16" s="101"/>
      <c r="I16" s="101"/>
      <c r="J16" s="101"/>
      <c r="K16" s="101"/>
      <c r="L16" s="101"/>
    </row>
    <row r="17" spans="1:12" ht="15.75" thickBot="1" x14ac:dyDescent="0.3">
      <c r="A17" s="101"/>
      <c r="B17" s="101"/>
      <c r="C17" s="101"/>
      <c r="D17" s="101"/>
      <c r="E17" s="101"/>
      <c r="F17" s="101"/>
      <c r="G17" s="101"/>
      <c r="H17" s="101"/>
      <c r="I17" s="101"/>
      <c r="J17" s="101"/>
      <c r="K17" s="101"/>
      <c r="L17" s="101"/>
    </row>
    <row r="18" spans="1:12" ht="15.75" thickBot="1" x14ac:dyDescent="0.3">
      <c r="A18" s="101"/>
      <c r="B18" s="101"/>
      <c r="C18" s="101"/>
      <c r="D18" s="101"/>
      <c r="E18" s="101"/>
      <c r="F18" s="101"/>
      <c r="G18" s="101"/>
      <c r="H18" s="101"/>
      <c r="I18" s="101"/>
      <c r="J18" s="101"/>
      <c r="K18" s="101"/>
      <c r="L18" s="101"/>
    </row>
    <row r="19" spans="1:12" ht="15.75" thickBot="1" x14ac:dyDescent="0.3">
      <c r="A19" s="101"/>
      <c r="B19" s="101"/>
      <c r="C19" s="101"/>
      <c r="D19" s="101"/>
      <c r="E19" s="101"/>
      <c r="F19" s="101"/>
      <c r="G19" s="101"/>
      <c r="H19" s="101"/>
      <c r="I19" s="101"/>
      <c r="J19" s="101"/>
      <c r="K19" s="101"/>
      <c r="L19" s="101"/>
    </row>
    <row r="20" spans="1:12" ht="15.75" thickBot="1" x14ac:dyDescent="0.3">
      <c r="A20" s="101"/>
      <c r="B20" s="101"/>
      <c r="C20" s="101"/>
      <c r="D20" s="101"/>
      <c r="E20" s="101"/>
      <c r="F20" s="101"/>
      <c r="G20" s="101"/>
      <c r="H20" s="101"/>
      <c r="I20" s="101"/>
      <c r="J20" s="101"/>
      <c r="K20" s="101"/>
      <c r="L20" s="101"/>
    </row>
    <row r="21" spans="1:12" ht="15.75" thickBot="1" x14ac:dyDescent="0.3">
      <c r="A21" s="101"/>
      <c r="B21" s="101"/>
      <c r="C21" s="101"/>
      <c r="D21" s="101"/>
      <c r="E21" s="101"/>
      <c r="F21" s="101"/>
      <c r="G21" s="101"/>
      <c r="H21" s="101"/>
      <c r="I21" s="101"/>
      <c r="J21" s="101"/>
      <c r="K21" s="101"/>
      <c r="L21" s="101"/>
    </row>
    <row r="22" spans="1:12" ht="15.75" thickBot="1" x14ac:dyDescent="0.3">
      <c r="A22" s="101"/>
      <c r="B22" s="101"/>
      <c r="C22" s="101"/>
      <c r="D22" s="101"/>
      <c r="E22" s="101"/>
      <c r="F22" s="101"/>
      <c r="G22" s="101"/>
      <c r="H22" s="101"/>
      <c r="I22" s="101"/>
      <c r="J22" s="101"/>
      <c r="K22" s="101"/>
      <c r="L22" s="101"/>
    </row>
    <row r="23" spans="1:12" x14ac:dyDescent="0.25">
      <c r="A23" s="29"/>
      <c r="B23" s="29"/>
      <c r="C23" s="29"/>
      <c r="D23" s="29"/>
      <c r="E23" s="29"/>
      <c r="F23" s="29"/>
      <c r="G23" s="29"/>
      <c r="H23" s="29"/>
      <c r="I23" s="29"/>
      <c r="J23" s="29"/>
    </row>
    <row r="24" spans="1:12" x14ac:dyDescent="0.25">
      <c r="A24" s="29"/>
      <c r="B24" s="29"/>
      <c r="C24" s="29"/>
      <c r="D24" s="29"/>
      <c r="E24" s="29"/>
      <c r="F24" s="29"/>
      <c r="G24" s="29"/>
      <c r="H24" s="29"/>
      <c r="I24" s="29"/>
      <c r="J24" s="29"/>
    </row>
    <row r="25" spans="1:12" x14ac:dyDescent="0.25">
      <c r="A25" s="29"/>
      <c r="B25" s="29"/>
      <c r="C25" s="29"/>
      <c r="D25" s="29"/>
      <c r="E25" s="29"/>
      <c r="F25" s="29"/>
      <c r="G25" s="29"/>
      <c r="H25" s="29"/>
      <c r="I25" s="29"/>
      <c r="J25" s="29"/>
    </row>
    <row r="26" spans="1:12" x14ac:dyDescent="0.25">
      <c r="A26" s="29"/>
      <c r="B26" s="29"/>
      <c r="C26" s="29"/>
      <c r="D26" s="29"/>
      <c r="E26" s="29"/>
      <c r="F26" s="29"/>
      <c r="G26" s="29"/>
      <c r="H26" s="29"/>
      <c r="I26" s="29"/>
      <c r="J26" s="29"/>
    </row>
    <row r="27" spans="1:12" x14ac:dyDescent="0.25">
      <c r="A27" s="29"/>
      <c r="B27" s="29"/>
      <c r="C27" s="29"/>
      <c r="D27" s="29"/>
      <c r="E27" s="29"/>
      <c r="F27" s="29"/>
      <c r="G27" s="29"/>
      <c r="H27" s="29"/>
      <c r="I27" s="29"/>
      <c r="J27" s="29"/>
    </row>
  </sheetData>
  <sheetProtection algorithmName="SHA-512" hashValue="CoekzKDO5u2f42yGCQm2lr36Sipcdb37I20RNc2n8oEVrivOVvLQ9oPZy5RNyjPyhrsQxteeqrZ7zr/c0dRO0g==" saltValue="0qZivFBNOfIIGKzD+O78Aw==" spinCount="100000" sheet="1" objects="1" scenarios="1" selectLockedCells="1"/>
  <mergeCells count="2">
    <mergeCell ref="A1:L1"/>
    <mergeCell ref="A4:L2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968701-B16E-48E2-9364-0F662D8EB0CE}">
  <sheetPr codeName="Sheet1">
    <pageSetUpPr fitToPage="1"/>
  </sheetPr>
  <dimension ref="A1:J105"/>
  <sheetViews>
    <sheetView tabSelected="1" workbookViewId="0">
      <selection activeCell="E21" sqref="E21"/>
    </sheetView>
  </sheetViews>
  <sheetFormatPr defaultRowHeight="15" x14ac:dyDescent="0.25"/>
  <cols>
    <col min="1" max="1" width="9.7109375" customWidth="1"/>
    <col min="2" max="2" width="21.7109375" customWidth="1"/>
    <col min="3" max="3" width="68.28515625" customWidth="1"/>
    <col min="4" max="4" width="15.140625" customWidth="1"/>
    <col min="5" max="5" width="12.28515625" customWidth="1"/>
    <col min="6" max="6" width="13.42578125" customWidth="1"/>
    <col min="7" max="7" width="14.7109375" customWidth="1"/>
    <col min="8" max="8" width="19.28515625" customWidth="1"/>
    <col min="9" max="9" width="16.7109375" customWidth="1"/>
    <col min="10" max="10" width="14.5703125" customWidth="1"/>
  </cols>
  <sheetData>
    <row r="1" spans="1:10" ht="49.9" customHeight="1" thickBot="1" x14ac:dyDescent="0.3">
      <c r="A1" s="116" t="s">
        <v>280</v>
      </c>
      <c r="B1" s="116"/>
      <c r="C1" s="116"/>
      <c r="D1" s="116"/>
      <c r="E1" s="116"/>
      <c r="F1" s="116"/>
      <c r="G1" s="116"/>
      <c r="H1" s="116"/>
      <c r="I1" s="116"/>
      <c r="J1" s="116"/>
    </row>
    <row r="2" spans="1:10" ht="168.75" customHeight="1" thickBot="1" x14ac:dyDescent="0.3">
      <c r="A2" s="117" t="s">
        <v>298</v>
      </c>
      <c r="B2" s="118"/>
      <c r="C2" s="118"/>
      <c r="D2" s="118"/>
      <c r="E2" s="118"/>
      <c r="F2" s="118"/>
      <c r="G2" s="118"/>
      <c r="H2" s="118"/>
      <c r="I2" s="118"/>
      <c r="J2" s="119"/>
    </row>
    <row r="3" spans="1:10" ht="42.75" customHeight="1" thickBot="1" x14ac:dyDescent="0.3">
      <c r="A3" s="103" t="s">
        <v>282</v>
      </c>
      <c r="B3" s="103"/>
      <c r="C3" s="87" t="s">
        <v>285</v>
      </c>
      <c r="D3" s="105" t="s">
        <v>286</v>
      </c>
      <c r="E3" s="105"/>
      <c r="F3" s="106" t="s">
        <v>287</v>
      </c>
      <c r="G3" s="106"/>
      <c r="H3" s="106"/>
      <c r="I3" s="86" t="s">
        <v>288</v>
      </c>
      <c r="J3" s="89"/>
    </row>
    <row r="4" spans="1:10" ht="52.5" customHeight="1" thickBot="1" x14ac:dyDescent="0.3">
      <c r="A4" s="104" t="s">
        <v>283</v>
      </c>
      <c r="B4" s="104"/>
      <c r="C4" s="88" t="s">
        <v>284</v>
      </c>
      <c r="D4" s="104" t="s">
        <v>289</v>
      </c>
      <c r="E4" s="104"/>
      <c r="F4" s="107" t="s">
        <v>290</v>
      </c>
      <c r="G4" s="108"/>
      <c r="H4" s="109"/>
      <c r="I4" s="85" t="s">
        <v>291</v>
      </c>
      <c r="J4" s="89"/>
    </row>
    <row r="5" spans="1:10" ht="21.75" customHeight="1" x14ac:dyDescent="0.25">
      <c r="A5" s="82"/>
      <c r="B5" s="82"/>
      <c r="C5" s="83"/>
      <c r="D5" s="82"/>
      <c r="E5" s="82"/>
      <c r="F5" s="84"/>
      <c r="G5" s="84"/>
      <c r="H5" s="84"/>
      <c r="I5" s="81"/>
      <c r="J5" s="81"/>
    </row>
    <row r="6" spans="1:10" ht="21" customHeight="1" x14ac:dyDescent="0.25">
      <c r="A6" s="121" t="s">
        <v>13</v>
      </c>
      <c r="B6" s="121" t="s">
        <v>14</v>
      </c>
      <c r="C6" s="121" t="s">
        <v>15</v>
      </c>
      <c r="D6" s="121" t="s">
        <v>16</v>
      </c>
      <c r="E6" s="122" t="s">
        <v>251</v>
      </c>
      <c r="F6" s="122"/>
      <c r="G6" s="122"/>
      <c r="H6" s="123" t="s">
        <v>252</v>
      </c>
      <c r="I6" s="123"/>
      <c r="J6" s="123"/>
    </row>
    <row r="7" spans="1:10" ht="25.9" customHeight="1" x14ac:dyDescent="0.25">
      <c r="A7" s="121"/>
      <c r="B7" s="121"/>
      <c r="C7" s="121"/>
      <c r="D7" s="121"/>
      <c r="E7" s="16" t="s">
        <v>0</v>
      </c>
      <c r="F7" s="16" t="s">
        <v>119</v>
      </c>
      <c r="G7" s="16" t="s">
        <v>120</v>
      </c>
      <c r="H7" s="16" t="s">
        <v>0</v>
      </c>
      <c r="I7" s="16" t="s">
        <v>119</v>
      </c>
      <c r="J7" s="16" t="s">
        <v>120</v>
      </c>
    </row>
    <row r="8" spans="1:10" ht="15.75" thickBot="1" x14ac:dyDescent="0.3">
      <c r="A8" s="120" t="s">
        <v>17</v>
      </c>
      <c r="B8" s="115"/>
      <c r="C8" s="115"/>
      <c r="D8" s="115"/>
      <c r="E8" s="115"/>
      <c r="F8" s="115"/>
      <c r="G8" s="115"/>
      <c r="H8" s="115"/>
      <c r="I8" s="115"/>
      <c r="J8" s="115"/>
    </row>
    <row r="9" spans="1:10" ht="51.75" customHeight="1" thickBot="1" x14ac:dyDescent="0.3">
      <c r="A9" s="11" t="s">
        <v>18</v>
      </c>
      <c r="B9" s="110" t="s">
        <v>19</v>
      </c>
      <c r="C9" s="33" t="s">
        <v>228</v>
      </c>
      <c r="D9" s="31" t="s">
        <v>20</v>
      </c>
      <c r="E9" s="39"/>
      <c r="F9" s="66"/>
      <c r="G9" s="35" t="e">
        <f>INDEX(Lookups!$B$3:$F$7,MATCH($E9,Lookups!$A$3:$A$7,0),MATCH($F9,Lookups!$B$2:$F$2,0))</f>
        <v>#N/A</v>
      </c>
      <c r="H9" s="39"/>
      <c r="I9" s="66"/>
      <c r="J9" s="32" t="e">
        <f>INDEX(Lookups!$B$3:$F$7,MATCH($H9,Lookups!$A$3:$A$7,0),MATCH($I9,Lookups!$B$2:$F$2,0))</f>
        <v>#N/A</v>
      </c>
    </row>
    <row r="10" spans="1:10" ht="39" customHeight="1" thickBot="1" x14ac:dyDescent="0.3">
      <c r="A10" s="11" t="s">
        <v>21</v>
      </c>
      <c r="B10" s="110"/>
      <c r="C10" s="33" t="s">
        <v>22</v>
      </c>
      <c r="D10" s="31" t="s">
        <v>20</v>
      </c>
      <c r="E10" s="39"/>
      <c r="F10" s="66"/>
      <c r="G10" s="35" t="e">
        <f>INDEX(Lookups!$B$3:$F$7,MATCH($E10,Lookups!$A$3:$A$7,0),MATCH($F10,Lookups!$B$2:$F$2,0))</f>
        <v>#N/A</v>
      </c>
      <c r="H10" s="39"/>
      <c r="I10" s="66"/>
      <c r="J10" s="32" t="e">
        <f>INDEX(Lookups!$B$3:$F$7,MATCH($H10,Lookups!$A$3:$A$7,0),MATCH($I10,Lookups!$B$2:$F$2,0))</f>
        <v>#N/A</v>
      </c>
    </row>
    <row r="11" spans="1:10" ht="26.25" customHeight="1" thickBot="1" x14ac:dyDescent="0.3">
      <c r="A11" s="34" t="s">
        <v>23</v>
      </c>
      <c r="B11" s="110"/>
      <c r="C11" s="33" t="s">
        <v>24</v>
      </c>
      <c r="D11" s="33" t="s">
        <v>20</v>
      </c>
      <c r="E11" s="39"/>
      <c r="F11" s="66"/>
      <c r="G11" s="35" t="e">
        <f>INDEX(Lookups!$B$3:$F$7,MATCH($E11,Lookups!$A$3:$A$7,0),MATCH($F11,Lookups!$B$2:$F$2,0))</f>
        <v>#N/A</v>
      </c>
      <c r="H11" s="39"/>
      <c r="I11" s="66"/>
      <c r="J11" s="32" t="e">
        <f>INDEX(Lookups!$B$3:$F$7,MATCH($H11,Lookups!$A$3:$A$7,0),MATCH($I11,Lookups!$B$2:$F$2,0))</f>
        <v>#N/A</v>
      </c>
    </row>
    <row r="12" spans="1:10" ht="39" customHeight="1" thickBot="1" x14ac:dyDescent="0.3">
      <c r="A12" s="34" t="s">
        <v>25</v>
      </c>
      <c r="B12" s="110"/>
      <c r="C12" s="33" t="s">
        <v>26</v>
      </c>
      <c r="D12" s="33" t="s">
        <v>20</v>
      </c>
      <c r="E12" s="39"/>
      <c r="F12" s="66"/>
      <c r="G12" s="35" t="e">
        <f>INDEX(Lookups!$B$3:$F$7,MATCH($E12,Lookups!$A$3:$A$7,0),MATCH($F12,Lookups!$B$2:$F$2,0))</f>
        <v>#N/A</v>
      </c>
      <c r="H12" s="39"/>
      <c r="I12" s="66"/>
      <c r="J12" s="32" t="e">
        <f>INDEX(Lookups!$B$3:$F$7,MATCH($H12,Lookups!$A$3:$A$7,0),MATCH($I12,Lookups!$B$2:$F$2,0))</f>
        <v>#N/A</v>
      </c>
    </row>
    <row r="13" spans="1:10" ht="25.5" customHeight="1" thickBot="1" x14ac:dyDescent="0.3">
      <c r="A13" s="34" t="s">
        <v>27</v>
      </c>
      <c r="B13" s="110"/>
      <c r="C13" s="33" t="s">
        <v>28</v>
      </c>
      <c r="D13" s="33" t="s">
        <v>20</v>
      </c>
      <c r="E13" s="39"/>
      <c r="F13" s="66"/>
      <c r="G13" s="35" t="e">
        <f>INDEX(Lookups!$B$3:$F$7,MATCH($E13,Lookups!$A$3:$A$7,0),MATCH($F13,Lookups!$B$2:$F$2,0))</f>
        <v>#N/A</v>
      </c>
      <c r="H13" s="39"/>
      <c r="I13" s="66"/>
      <c r="J13" s="32" t="e">
        <f>INDEX(Lookups!$B$3:$F$7,MATCH($H13,Lookups!$A$3:$A$7,0),MATCH($I13,Lookups!$B$2:$F$2,0))</f>
        <v>#N/A</v>
      </c>
    </row>
    <row r="14" spans="1:10" ht="26.25" thickBot="1" x14ac:dyDescent="0.3">
      <c r="A14" s="34" t="s">
        <v>29</v>
      </c>
      <c r="B14" s="110"/>
      <c r="C14" s="33" t="s">
        <v>30</v>
      </c>
      <c r="D14" s="33" t="s">
        <v>20</v>
      </c>
      <c r="E14" s="39"/>
      <c r="F14" s="66"/>
      <c r="G14" s="35" t="e">
        <f>INDEX(Lookups!$B$3:$F$7,MATCH($E14,Lookups!$A$3:$A$7,0),MATCH($F14,Lookups!$B$2:$F$2,0))</f>
        <v>#N/A</v>
      </c>
      <c r="H14" s="39"/>
      <c r="I14" s="66"/>
      <c r="J14" s="32" t="e">
        <f>INDEX(Lookups!$B$3:$F$7,MATCH($H14,Lookups!$A$3:$A$7,0),MATCH($I14,Lookups!$B$2:$F$2,0))</f>
        <v>#N/A</v>
      </c>
    </row>
    <row r="15" spans="1:10" ht="51.75" customHeight="1" thickBot="1" x14ac:dyDescent="0.3">
      <c r="A15" s="34" t="s">
        <v>31</v>
      </c>
      <c r="B15" s="110"/>
      <c r="C15" s="33" t="s">
        <v>32</v>
      </c>
      <c r="D15" s="33" t="s">
        <v>33</v>
      </c>
      <c r="E15" s="39"/>
      <c r="F15" s="66"/>
      <c r="G15" s="35" t="e">
        <f>INDEX(Lookups!$B$3:$F$7,MATCH($E15,Lookups!$A$3:$A$7,0),MATCH($F15,Lookups!$B$2:$F$2,0))</f>
        <v>#N/A</v>
      </c>
      <c r="H15" s="39"/>
      <c r="I15" s="66"/>
      <c r="J15" s="32" t="e">
        <f>INDEX(Lookups!$B$3:$F$7,MATCH($H15,Lookups!$A$3:$A$7,0),MATCH($I15,Lookups!$B$2:$F$2,0))</f>
        <v>#N/A</v>
      </c>
    </row>
    <row r="16" spans="1:10" ht="51.75" customHeight="1" thickBot="1" x14ac:dyDescent="0.3">
      <c r="A16" s="34" t="s">
        <v>34</v>
      </c>
      <c r="B16" s="110"/>
      <c r="C16" s="33" t="s">
        <v>229</v>
      </c>
      <c r="D16" s="33" t="s">
        <v>20</v>
      </c>
      <c r="E16" s="39"/>
      <c r="F16" s="66"/>
      <c r="G16" s="35" t="e">
        <f>INDEX(Lookups!$B$3:$F$7,MATCH($E16,Lookups!$A$3:$A$7,0),MATCH($F16,Lookups!$B$2:$F$2,0))</f>
        <v>#N/A</v>
      </c>
      <c r="H16" s="39"/>
      <c r="I16" s="66"/>
      <c r="J16" s="32" t="e">
        <f>INDEX(Lookups!$B$3:$F$7,MATCH($H16,Lookups!$A$3:$A$7,0),MATCH($I16,Lookups!$B$2:$F$2,0))</f>
        <v>#N/A</v>
      </c>
    </row>
    <row r="17" spans="1:10" ht="26.25" thickBot="1" x14ac:dyDescent="0.3">
      <c r="A17" s="34" t="s">
        <v>35</v>
      </c>
      <c r="B17" s="110"/>
      <c r="C17" s="33" t="s">
        <v>36</v>
      </c>
      <c r="D17" s="33" t="s">
        <v>33</v>
      </c>
      <c r="E17" s="39"/>
      <c r="F17" s="66"/>
      <c r="G17" s="35" t="e">
        <f>INDEX(Lookups!$B$3:$F$7,MATCH($E17,Lookups!$A$3:$A$7,0),MATCH($F17,Lookups!$B$2:$F$2,0))</f>
        <v>#N/A</v>
      </c>
      <c r="H17" s="39"/>
      <c r="I17" s="66"/>
      <c r="J17" s="32" t="e">
        <f>INDEX(Lookups!$B$3:$F$7,MATCH($H17,Lookups!$A$3:$A$7,0),MATCH($I17,Lookups!$B$2:$F$2,0))</f>
        <v>#N/A</v>
      </c>
    </row>
    <row r="18" spans="1:10" ht="51.75" customHeight="1" thickBot="1" x14ac:dyDescent="0.3">
      <c r="A18" s="34" t="s">
        <v>37</v>
      </c>
      <c r="B18" s="110"/>
      <c r="C18" s="33" t="s">
        <v>230</v>
      </c>
      <c r="D18" s="33" t="s">
        <v>33</v>
      </c>
      <c r="E18" s="39"/>
      <c r="F18" s="66"/>
      <c r="G18" s="35" t="e">
        <f>INDEX(Lookups!$B$3:$F$7,MATCH($E18,Lookups!$A$3:$A$7,0),MATCH($F18,Lookups!$B$2:$F$2,0))</f>
        <v>#N/A</v>
      </c>
      <c r="H18" s="39"/>
      <c r="I18" s="66"/>
      <c r="J18" s="32" t="e">
        <f>INDEX(Lookups!$B$3:$F$7,MATCH($H18,Lookups!$A$3:$A$7,0),MATCH($I18,Lookups!$B$2:$F$2,0))</f>
        <v>#N/A</v>
      </c>
    </row>
    <row r="19" spans="1:10" ht="24.75" customHeight="1" thickBot="1" x14ac:dyDescent="0.3">
      <c r="A19" s="34" t="s">
        <v>38</v>
      </c>
      <c r="B19" s="110"/>
      <c r="C19" s="36" t="s">
        <v>39</v>
      </c>
      <c r="D19" s="33" t="s">
        <v>33</v>
      </c>
      <c r="E19" s="39"/>
      <c r="F19" s="66"/>
      <c r="G19" s="35" t="e">
        <f>INDEX(Lookups!$B$3:$F$7,MATCH($E19,Lookups!$A$3:$A$7,0),MATCH($F19,Lookups!$B$2:$F$2,0))</f>
        <v>#N/A</v>
      </c>
      <c r="H19" s="39"/>
      <c r="I19" s="66"/>
      <c r="J19" s="32" t="e">
        <f>INDEX(Lookups!$B$3:$F$7,MATCH($H19,Lookups!$A$3:$A$7,0),MATCH($I19,Lookups!$B$2:$F$2,0))</f>
        <v>#N/A</v>
      </c>
    </row>
    <row r="20" spans="1:10" ht="24.75" customHeight="1" thickBot="1" x14ac:dyDescent="0.3">
      <c r="A20" s="34" t="s">
        <v>232</v>
      </c>
      <c r="B20" s="110"/>
      <c r="C20" s="33" t="s">
        <v>231</v>
      </c>
      <c r="D20" s="33" t="s">
        <v>20</v>
      </c>
      <c r="E20" s="39"/>
      <c r="F20" s="66"/>
      <c r="G20" s="35" t="e">
        <f>INDEX(Lookups!$B$3:$F$7,MATCH($E20,Lookups!$A$3:$A$7,0),MATCH($F20,Lookups!$B$2:$F$2,0))</f>
        <v>#N/A</v>
      </c>
      <c r="H20" s="39"/>
      <c r="I20" s="66"/>
      <c r="J20" s="32" t="e">
        <f>INDEX(Lookups!$B$3:$F$7,MATCH($H20,Lookups!$A$3:$A$7,0),MATCH($I20,Lookups!$B$2:$F$2,0))</f>
        <v>#N/A</v>
      </c>
    </row>
    <row r="21" spans="1:10" ht="24.75" customHeight="1" thickBot="1" x14ac:dyDescent="0.3">
      <c r="A21" s="41"/>
      <c r="B21" s="110"/>
      <c r="C21" s="40" t="s">
        <v>121</v>
      </c>
      <c r="D21" s="42"/>
      <c r="E21" s="39"/>
      <c r="F21" s="66"/>
      <c r="G21" s="35" t="e">
        <f>INDEX(Lookups!$B$3:$F$7,MATCH($E21,Lookups!$A$3:$A$7,0),MATCH($F21,Lookups!$B$2:$F$2,0))</f>
        <v>#N/A</v>
      </c>
      <c r="H21" s="39"/>
      <c r="I21" s="66"/>
      <c r="J21" s="32" t="e">
        <f>INDEX(Lookups!$B$3:$F$7,MATCH($H21,Lookups!$A$3:$A$7,0),MATCH($I21,Lookups!$B$2:$F$2,0))</f>
        <v>#N/A</v>
      </c>
    </row>
    <row r="22" spans="1:10" ht="24.75" customHeight="1" thickBot="1" x14ac:dyDescent="0.3">
      <c r="A22" s="41"/>
      <c r="B22" s="110"/>
      <c r="C22" s="40" t="s">
        <v>121</v>
      </c>
      <c r="D22" s="42"/>
      <c r="E22" s="39"/>
      <c r="F22" s="66"/>
      <c r="G22" s="35" t="e">
        <f>INDEX(Lookups!$B$3:$F$7,MATCH($E22,Lookups!$A$3:$A$7,0),MATCH($F22,Lookups!$B$2:$F$2,0))</f>
        <v>#N/A</v>
      </c>
      <c r="H22" s="39"/>
      <c r="I22" s="66"/>
      <c r="J22" s="32" t="e">
        <f>INDEX(Lookups!$B$3:$F$7,MATCH($H22,Lookups!$A$3:$A$7,0),MATCH($I22,Lookups!$B$2:$F$2,0))</f>
        <v>#N/A</v>
      </c>
    </row>
    <row r="23" spans="1:10" ht="24.75" customHeight="1" thickBot="1" x14ac:dyDescent="0.3">
      <c r="A23" s="41"/>
      <c r="B23" s="110"/>
      <c r="C23" s="40" t="s">
        <v>121</v>
      </c>
      <c r="D23" s="42"/>
      <c r="E23" s="39"/>
      <c r="F23" s="66"/>
      <c r="G23" s="35" t="e">
        <f>INDEX(Lookups!$B$3:$F$7,MATCH($E23,Lookups!$A$3:$A$7,0),MATCH($F23,Lookups!$B$2:$F$2,0))</f>
        <v>#N/A</v>
      </c>
      <c r="H23" s="39"/>
      <c r="I23" s="66"/>
      <c r="J23" s="32" t="e">
        <f>INDEX(Lookups!$B$3:$F$7,MATCH($H23,Lookups!$A$3:$A$7,0),MATCH($I23,Lookups!$B$2:$F$2,0))</f>
        <v>#N/A</v>
      </c>
    </row>
    <row r="24" spans="1:10" ht="24.75" customHeight="1" thickBot="1" x14ac:dyDescent="0.3">
      <c r="A24" s="41"/>
      <c r="B24" s="110"/>
      <c r="C24" s="40" t="s">
        <v>121</v>
      </c>
      <c r="D24" s="42"/>
      <c r="E24" s="39"/>
      <c r="F24" s="66"/>
      <c r="G24" s="35" t="e">
        <f>INDEX(Lookups!$B$3:$F$7,MATCH($E24,Lookups!$A$3:$A$7,0),MATCH($F24,Lookups!$B$2:$F$2,0))</f>
        <v>#N/A</v>
      </c>
      <c r="H24" s="39"/>
      <c r="I24" s="66"/>
      <c r="J24" s="32" t="e">
        <f>INDEX(Lookups!$B$3:$F$7,MATCH($H24,Lookups!$A$3:$A$7,0),MATCH($I24,Lookups!$B$2:$F$2,0))</f>
        <v>#N/A</v>
      </c>
    </row>
    <row r="25" spans="1:10" ht="15.75" thickBot="1" x14ac:dyDescent="0.3">
      <c r="A25" s="41"/>
      <c r="B25" s="110"/>
      <c r="C25" s="40" t="s">
        <v>121</v>
      </c>
      <c r="D25" s="42"/>
      <c r="E25" s="39"/>
      <c r="F25" s="66"/>
      <c r="G25" s="35" t="e">
        <f>INDEX(Lookups!$B$3:$F$7,MATCH($E25,Lookups!$A$3:$A$7,0),MATCH($F25,Lookups!$B$2:$F$2,0))</f>
        <v>#N/A</v>
      </c>
      <c r="H25" s="39"/>
      <c r="I25" s="66"/>
      <c r="J25" s="32" t="e">
        <f>INDEX(Lookups!$B$3:$F$7,MATCH($H25,Lookups!$A$3:$A$7,0),MATCH($I25,Lookups!$B$2:$F$2,0))</f>
        <v>#N/A</v>
      </c>
    </row>
    <row r="26" spans="1:10" ht="15.75" thickBot="1" x14ac:dyDescent="0.3">
      <c r="A26" s="120" t="s">
        <v>122</v>
      </c>
      <c r="B26" s="115"/>
      <c r="C26" s="115"/>
      <c r="D26" s="115"/>
      <c r="E26" s="115"/>
      <c r="F26" s="115"/>
      <c r="G26" s="115"/>
      <c r="H26" s="115"/>
      <c r="I26" s="115"/>
      <c r="J26" s="115"/>
    </row>
    <row r="27" spans="1:10" ht="51.75" customHeight="1" thickBot="1" x14ac:dyDescent="0.3">
      <c r="A27" s="11" t="s">
        <v>41</v>
      </c>
      <c r="B27" s="110" t="s">
        <v>42</v>
      </c>
      <c r="C27" s="31" t="s">
        <v>233</v>
      </c>
      <c r="D27" s="31" t="s">
        <v>20</v>
      </c>
      <c r="E27" s="43"/>
      <c r="F27" s="67"/>
      <c r="G27" s="32" t="e">
        <f>INDEX(Lookups!$B$3:$F$7,MATCH($E27,Lookups!$A$3:$A$7,0),MATCH($F27,Lookups!$B$2:$F$2,0))</f>
        <v>#N/A</v>
      </c>
      <c r="H27" s="43"/>
      <c r="I27" s="43"/>
      <c r="J27" s="32" t="e">
        <f>INDEX(Lookups!$B$3:$F$7,MATCH($H27,Lookups!$A$3:$A$7,0),MATCH($I27,Lookups!$B$2:$F$2,0))</f>
        <v>#N/A</v>
      </c>
    </row>
    <row r="28" spans="1:10" ht="26.25" thickBot="1" x14ac:dyDescent="0.3">
      <c r="A28" s="11" t="s">
        <v>43</v>
      </c>
      <c r="B28" s="110"/>
      <c r="C28" s="31" t="s">
        <v>44</v>
      </c>
      <c r="D28" s="31" t="s">
        <v>20</v>
      </c>
      <c r="E28" s="43"/>
      <c r="F28" s="67"/>
      <c r="G28" s="32" t="e">
        <f>INDEX(Lookups!$B$3:$F$7,MATCH($E28,Lookups!$A$3:$A$7,0),MATCH($F28,Lookups!$B$2:$F$2,0))</f>
        <v>#N/A</v>
      </c>
      <c r="H28" s="43"/>
      <c r="I28" s="43"/>
      <c r="J28" s="32" t="e">
        <f>INDEX(Lookups!$B$3:$F$7,MATCH($H28,Lookups!$A$3:$A$7,0),MATCH($I28,Lookups!$B$2:$F$2,0))</f>
        <v>#N/A</v>
      </c>
    </row>
    <row r="29" spans="1:10" ht="77.25" customHeight="1" thickBot="1" x14ac:dyDescent="0.3">
      <c r="A29" s="11" t="s">
        <v>45</v>
      </c>
      <c r="B29" s="110"/>
      <c r="C29" s="31" t="s">
        <v>234</v>
      </c>
      <c r="D29" s="31" t="s">
        <v>20</v>
      </c>
      <c r="E29" s="43"/>
      <c r="F29" s="67"/>
      <c r="G29" s="32" t="e">
        <f>INDEX(Lookups!$B$3:$F$7,MATCH($E29,Lookups!$A$3:$A$7,0),MATCH($F29,Lookups!$B$2:$F$2,0))</f>
        <v>#N/A</v>
      </c>
      <c r="H29" s="43"/>
      <c r="I29" s="43"/>
      <c r="J29" s="32" t="e">
        <f>INDEX(Lookups!$B$3:$F$7,MATCH($H29,Lookups!$A$3:$A$7,0),MATCH($I29,Lookups!$B$2:$F$2,0))</f>
        <v>#N/A</v>
      </c>
    </row>
    <row r="30" spans="1:10" ht="39" customHeight="1" thickBot="1" x14ac:dyDescent="0.3">
      <c r="A30" s="11" t="s">
        <v>46</v>
      </c>
      <c r="B30" s="110"/>
      <c r="C30" s="31" t="s">
        <v>47</v>
      </c>
      <c r="D30" s="31" t="s">
        <v>20</v>
      </c>
      <c r="E30" s="43"/>
      <c r="F30" s="67"/>
      <c r="G30" s="32" t="e">
        <f>INDEX(Lookups!$B$3:$F$7,MATCH($E30,Lookups!$A$3:$A$7,0),MATCH($F30,Lookups!$B$2:$F$2,0))</f>
        <v>#N/A</v>
      </c>
      <c r="H30" s="43"/>
      <c r="I30" s="43"/>
      <c r="J30" s="32" t="e">
        <f>INDEX(Lookups!$B$3:$F$7,MATCH($H30,Lookups!$A$3:$A$7,0),MATCH($I30,Lookups!$B$2:$F$2,0))</f>
        <v>#N/A</v>
      </c>
    </row>
    <row r="31" spans="1:10" ht="26.25" thickBot="1" x14ac:dyDescent="0.3">
      <c r="A31" s="11" t="s">
        <v>48</v>
      </c>
      <c r="B31" s="110"/>
      <c r="C31" s="33" t="s">
        <v>49</v>
      </c>
      <c r="D31" s="31" t="s">
        <v>33</v>
      </c>
      <c r="E31" s="43"/>
      <c r="F31" s="67"/>
      <c r="G31" s="32" t="e">
        <f>INDEX(Lookups!$B$3:$F$7,MATCH($E31,Lookups!$A$3:$A$7,0),MATCH($F31,Lookups!$B$2:$F$2,0))</f>
        <v>#N/A</v>
      </c>
      <c r="H31" s="43"/>
      <c r="I31" s="43"/>
      <c r="J31" s="32" t="e">
        <f>INDEX(Lookups!$B$3:$F$7,MATCH($H31,Lookups!$A$3:$A$7,0),MATCH($I31,Lookups!$B$2:$F$2,0))</f>
        <v>#N/A</v>
      </c>
    </row>
    <row r="32" spans="1:10" ht="51.75" customHeight="1" thickBot="1" x14ac:dyDescent="0.3">
      <c r="A32" s="11" t="s">
        <v>50</v>
      </c>
      <c r="B32" s="110"/>
      <c r="C32" s="33" t="s">
        <v>51</v>
      </c>
      <c r="D32" s="31" t="s">
        <v>33</v>
      </c>
      <c r="E32" s="43"/>
      <c r="F32" s="67"/>
      <c r="G32" s="32" t="e">
        <f>INDEX(Lookups!$B$3:$F$7,MATCH($E32,Lookups!$A$3:$A$7,0),MATCH($F32,Lookups!$B$2:$F$2,0))</f>
        <v>#N/A</v>
      </c>
      <c r="H32" s="43"/>
      <c r="I32" s="43"/>
      <c r="J32" s="32" t="e">
        <f>INDEX(Lookups!$B$3:$F$7,MATCH($H32,Lookups!$A$3:$A$7,0),MATCH($I32,Lookups!$B$2:$F$2,0))</f>
        <v>#N/A</v>
      </c>
    </row>
    <row r="33" spans="1:10" ht="27.75" customHeight="1" thickBot="1" x14ac:dyDescent="0.3">
      <c r="A33" s="47"/>
      <c r="B33" s="110"/>
      <c r="C33" s="45" t="s">
        <v>121</v>
      </c>
      <c r="D33" s="46"/>
      <c r="E33" s="43"/>
      <c r="F33" s="67"/>
      <c r="G33" s="32" t="e">
        <f>INDEX(Lookups!$B$3:$F$7,MATCH($E33,Lookups!$A$3:$A$7,0),MATCH($F33,Lookups!$B$2:$F$2,0))</f>
        <v>#N/A</v>
      </c>
      <c r="H33" s="43"/>
      <c r="I33" s="43"/>
      <c r="J33" s="32" t="e">
        <f>INDEX(Lookups!$B$3:$F$7,MATCH($H33,Lookups!$A$3:$A$7,0),MATCH($I33,Lookups!$B$2:$F$2,0))</f>
        <v>#N/A</v>
      </c>
    </row>
    <row r="34" spans="1:10" ht="16.5" customHeight="1" thickBot="1" x14ac:dyDescent="0.3">
      <c r="A34" s="47"/>
      <c r="B34" s="110"/>
      <c r="C34" s="45" t="s">
        <v>121</v>
      </c>
      <c r="D34" s="46"/>
      <c r="E34" s="43"/>
      <c r="F34" s="67"/>
      <c r="G34" s="32" t="e">
        <f>INDEX(Lookups!$B$3:$F$7,MATCH($E34,Lookups!$A$3:$A$7,0),MATCH($F34,Lookups!$B$2:$F$2,0))</f>
        <v>#N/A</v>
      </c>
      <c r="H34" s="43"/>
      <c r="I34" s="43"/>
      <c r="J34" s="32" t="e">
        <f>INDEX(Lookups!$B$3:$F$7,MATCH($H34,Lookups!$A$3:$A$7,0),MATCH($I34,Lookups!$B$2:$F$2,0))</f>
        <v>#N/A</v>
      </c>
    </row>
    <row r="35" spans="1:10" ht="15" customHeight="1" thickBot="1" x14ac:dyDescent="0.3">
      <c r="A35" s="47"/>
      <c r="B35" s="110"/>
      <c r="C35" s="45" t="s">
        <v>121</v>
      </c>
      <c r="D35" s="46"/>
      <c r="E35" s="43"/>
      <c r="F35" s="67"/>
      <c r="G35" s="32" t="e">
        <f>INDEX(Lookups!$B$3:$F$7,MATCH($E35,Lookups!$A$3:$A$7,0),MATCH($F35,Lookups!$B$2:$F$2,0))</f>
        <v>#N/A</v>
      </c>
      <c r="H35" s="43"/>
      <c r="I35" s="43"/>
      <c r="J35" s="32" t="e">
        <f>INDEX(Lookups!$B$3:$F$7,MATCH($H35,Lookups!$A$3:$A$7,0),MATCH($I35,Lookups!$B$2:$F$2,0))</f>
        <v>#N/A</v>
      </c>
    </row>
    <row r="36" spans="1:10" ht="21" customHeight="1" thickBot="1" x14ac:dyDescent="0.3">
      <c r="A36" s="47"/>
      <c r="B36" s="110"/>
      <c r="C36" s="45" t="s">
        <v>121</v>
      </c>
      <c r="D36" s="46"/>
      <c r="E36" s="43"/>
      <c r="F36" s="67"/>
      <c r="G36" s="32" t="e">
        <f>INDEX(Lookups!$B$3:$F$7,MATCH($E36,Lookups!$A$3:$A$7,0),MATCH($F36,Lookups!$B$2:$F$2,0))</f>
        <v>#N/A</v>
      </c>
      <c r="H36" s="43"/>
      <c r="I36" s="43"/>
      <c r="J36" s="32" t="e">
        <f>INDEX(Lookups!$B$3:$F$7,MATCH($H36,Lookups!$A$3:$A$7,0),MATCH($I36,Lookups!$B$2:$F$2,0))</f>
        <v>#N/A</v>
      </c>
    </row>
    <row r="37" spans="1:10" ht="15.75" thickBot="1" x14ac:dyDescent="0.3">
      <c r="A37" s="44"/>
      <c r="B37" s="110"/>
      <c r="C37" s="45" t="s">
        <v>121</v>
      </c>
      <c r="D37" s="44"/>
      <c r="E37" s="44"/>
      <c r="F37" s="68"/>
      <c r="G37" s="32" t="e">
        <f>INDEX(Lookups!$B$3:$F$7,MATCH($E37,Lookups!$A$3:$A$7,0),MATCH($F37,Lookups!$B$2:$F$2,0))</f>
        <v>#N/A</v>
      </c>
      <c r="H37" s="44"/>
      <c r="I37" s="70"/>
      <c r="J37" s="32" t="e">
        <f>INDEX(Lookups!$B$3:$F$7,MATCH($H37,Lookups!$A$3:$A$7,0),MATCH($I37,Lookups!$B$2:$F$2,0))</f>
        <v>#N/A</v>
      </c>
    </row>
    <row r="38" spans="1:10" ht="15.75" thickBot="1" x14ac:dyDescent="0.3">
      <c r="A38" s="120" t="s">
        <v>40</v>
      </c>
      <c r="B38" s="115"/>
      <c r="C38" s="115"/>
      <c r="D38" s="115"/>
      <c r="E38" s="115"/>
      <c r="F38" s="115"/>
      <c r="G38" s="115"/>
      <c r="H38" s="115"/>
      <c r="I38" s="115"/>
      <c r="J38" s="115"/>
    </row>
    <row r="39" spans="1:10" ht="77.25" customHeight="1" thickBot="1" x14ac:dyDescent="0.3">
      <c r="A39" s="13" t="s">
        <v>52</v>
      </c>
      <c r="B39" s="112" t="s">
        <v>53</v>
      </c>
      <c r="C39" s="14" t="s">
        <v>235</v>
      </c>
      <c r="D39" s="15" t="s">
        <v>20</v>
      </c>
      <c r="E39" s="48"/>
      <c r="F39" s="48"/>
      <c r="G39" s="19" t="e">
        <f>INDEX(Lookups!$B$3:$F$7,MATCH($E39,Lookups!$A$3:$A$7,0),MATCH($F39,Lookups!$B$2:$F$2,0))</f>
        <v>#N/A</v>
      </c>
      <c r="H39" s="48"/>
      <c r="I39" s="69"/>
      <c r="J39" s="19" t="e">
        <f>INDEX(Lookups!$B$3:$F$7,MATCH($H39,Lookups!$A$3:$A$7,0),MATCH($I39,Lookups!$B$2:$F$2,0))</f>
        <v>#N/A</v>
      </c>
    </row>
    <row r="40" spans="1:10" ht="15.75" thickBot="1" x14ac:dyDescent="0.3">
      <c r="A40" s="13" t="s">
        <v>54</v>
      </c>
      <c r="B40" s="113"/>
      <c r="C40" s="14" t="s">
        <v>236</v>
      </c>
      <c r="D40" s="15" t="s">
        <v>20</v>
      </c>
      <c r="E40" s="48"/>
      <c r="F40" s="48"/>
      <c r="G40" s="19" t="e">
        <f>INDEX(Lookups!$B$3:$F$7,MATCH($E40,Lookups!$A$3:$A$7,0),MATCH($F40,Lookups!$B$2:$F$2,0))</f>
        <v>#N/A</v>
      </c>
      <c r="H40" s="48"/>
      <c r="I40" s="69"/>
      <c r="J40" s="19" t="e">
        <f>INDEX(Lookups!$B$3:$F$7,MATCH($H40,Lookups!$A$3:$A$7,0),MATCH($I40,Lookups!$B$2:$F$2,0))</f>
        <v>#N/A</v>
      </c>
    </row>
    <row r="41" spans="1:10" ht="39" customHeight="1" thickBot="1" x14ac:dyDescent="0.3">
      <c r="A41" s="13" t="s">
        <v>55</v>
      </c>
      <c r="B41" s="113"/>
      <c r="C41" s="14" t="s">
        <v>237</v>
      </c>
      <c r="D41" s="15" t="s">
        <v>20</v>
      </c>
      <c r="E41" s="48"/>
      <c r="F41" s="48"/>
      <c r="G41" s="19" t="e">
        <f>INDEX(Lookups!$B$3:$F$7,MATCH($E41,Lookups!$A$3:$A$7,0),MATCH($F41,Lookups!$B$2:$F$2,0))</f>
        <v>#N/A</v>
      </c>
      <c r="H41" s="48"/>
      <c r="I41" s="69"/>
      <c r="J41" s="19" t="e">
        <f>INDEX(Lookups!$B$3:$F$7,MATCH($H41,Lookups!$A$3:$A$7,0),MATCH($I41,Lookups!$B$2:$F$2,0))</f>
        <v>#N/A</v>
      </c>
    </row>
    <row r="42" spans="1:10" ht="26.25" thickBot="1" x14ac:dyDescent="0.3">
      <c r="A42" s="13" t="s">
        <v>56</v>
      </c>
      <c r="B42" s="113"/>
      <c r="C42" s="14" t="s">
        <v>238</v>
      </c>
      <c r="D42" s="15" t="s">
        <v>20</v>
      </c>
      <c r="E42" s="48"/>
      <c r="F42" s="48"/>
      <c r="G42" s="19" t="e">
        <f>INDEX(Lookups!$B$3:$F$7,MATCH($E42,Lookups!$A$3:$A$7,0),MATCH($F42,Lookups!$B$2:$F$2,0))</f>
        <v>#N/A</v>
      </c>
      <c r="H42" s="48"/>
      <c r="I42" s="69"/>
      <c r="J42" s="19" t="e">
        <f>INDEX(Lookups!$B$3:$F$7,MATCH($H42,Lookups!$A$3:$A$7,0),MATCH($I42,Lookups!$B$2:$F$2,0))</f>
        <v>#N/A</v>
      </c>
    </row>
    <row r="43" spans="1:10" ht="51.75" customHeight="1" thickBot="1" x14ac:dyDescent="0.3">
      <c r="A43" s="13" t="s">
        <v>57</v>
      </c>
      <c r="B43" s="113"/>
      <c r="C43" s="14" t="s">
        <v>239</v>
      </c>
      <c r="D43" s="15" t="s">
        <v>20</v>
      </c>
      <c r="E43" s="48"/>
      <c r="F43" s="48"/>
      <c r="G43" s="19" t="e">
        <f>INDEX(Lookups!$B$3:$F$7,MATCH($E43,Lookups!$A$3:$A$7,0),MATCH($F43,Lookups!$B$2:$F$2,0))</f>
        <v>#N/A</v>
      </c>
      <c r="H43" s="48"/>
      <c r="I43" s="69"/>
      <c r="J43" s="19" t="e">
        <f>INDEX(Lookups!$B$3:$F$7,MATCH($H43,Lookups!$A$3:$A$7,0),MATCH($I43,Lookups!$B$2:$F$2,0))</f>
        <v>#N/A</v>
      </c>
    </row>
    <row r="44" spans="1:10" ht="51.75" customHeight="1" thickBot="1" x14ac:dyDescent="0.3">
      <c r="A44" s="13" t="s">
        <v>58</v>
      </c>
      <c r="B44" s="113"/>
      <c r="C44" s="14" t="s">
        <v>59</v>
      </c>
      <c r="D44" s="15" t="s">
        <v>20</v>
      </c>
      <c r="E44" s="48"/>
      <c r="F44" s="48"/>
      <c r="G44" s="19" t="e">
        <f>INDEX(Lookups!$B$3:$F$7,MATCH($E44,Lookups!$A$3:$A$7,0),MATCH($F44,Lookups!$B$2:$F$2,0))</f>
        <v>#N/A</v>
      </c>
      <c r="H44" s="48"/>
      <c r="I44" s="69"/>
      <c r="J44" s="19" t="e">
        <f>INDEX(Lookups!$B$3:$F$7,MATCH($H44,Lookups!$A$3:$A$7,0),MATCH($I44,Lookups!$B$2:$F$2,0))</f>
        <v>#N/A</v>
      </c>
    </row>
    <row r="45" spans="1:10" ht="26.25" thickBot="1" x14ac:dyDescent="0.3">
      <c r="A45" s="13" t="s">
        <v>60</v>
      </c>
      <c r="B45" s="113"/>
      <c r="C45" s="14" t="s">
        <v>61</v>
      </c>
      <c r="D45" s="15" t="s">
        <v>20</v>
      </c>
      <c r="E45" s="48"/>
      <c r="F45" s="48"/>
      <c r="G45" s="19" t="e">
        <f>INDEX(Lookups!$B$3:$F$7,MATCH($E45,Lookups!$A$3:$A$7,0),MATCH($F45,Lookups!$B$2:$F$2,0))</f>
        <v>#N/A</v>
      </c>
      <c r="H45" s="48"/>
      <c r="I45" s="69"/>
      <c r="J45" s="19" t="e">
        <f>INDEX(Lookups!$B$3:$F$7,MATCH($H45,Lookups!$A$3:$A$7,0),MATCH($I45,Lookups!$B$2:$F$2,0))</f>
        <v>#N/A</v>
      </c>
    </row>
    <row r="46" spans="1:10" ht="39" customHeight="1" thickBot="1" x14ac:dyDescent="0.3">
      <c r="A46" s="13" t="s">
        <v>62</v>
      </c>
      <c r="B46" s="113"/>
      <c r="C46" s="14" t="s">
        <v>240</v>
      </c>
      <c r="D46" s="15" t="s">
        <v>20</v>
      </c>
      <c r="E46" s="48"/>
      <c r="F46" s="48"/>
      <c r="G46" s="19" t="e">
        <f>INDEX(Lookups!$B$3:$F$7,MATCH($E46,Lookups!$A$3:$A$7,0),MATCH($F46,Lookups!$B$2:$F$2,0))</f>
        <v>#N/A</v>
      </c>
      <c r="H46" s="48"/>
      <c r="I46" s="69"/>
      <c r="J46" s="19" t="e">
        <f>INDEX(Lookups!$B$3:$F$7,MATCH($H46,Lookups!$A$3:$A$7,0),MATCH($I46,Lookups!$B$2:$F$2,0))</f>
        <v>#N/A</v>
      </c>
    </row>
    <row r="47" spans="1:10" ht="51.75" customHeight="1" thickBot="1" x14ac:dyDescent="0.3">
      <c r="A47" s="13" t="s">
        <v>63</v>
      </c>
      <c r="B47" s="113"/>
      <c r="C47" s="14" t="s">
        <v>64</v>
      </c>
      <c r="D47" s="15" t="s">
        <v>20</v>
      </c>
      <c r="E47" s="48"/>
      <c r="F47" s="48"/>
      <c r="G47" s="19" t="e">
        <f>INDEX(Lookups!$B$3:$F$7,MATCH($E47,Lookups!$A$3:$A$7,0),MATCH($F47,Lookups!$B$2:$F$2,0))</f>
        <v>#N/A</v>
      </c>
      <c r="H47" s="48"/>
      <c r="I47" s="69"/>
      <c r="J47" s="19" t="e">
        <f>INDEX(Lookups!$B$3:$F$7,MATCH($H47,Lookups!$A$3:$A$7,0),MATCH($I47,Lookups!$B$2:$F$2,0))</f>
        <v>#N/A</v>
      </c>
    </row>
    <row r="48" spans="1:10" ht="77.25" customHeight="1" thickBot="1" x14ac:dyDescent="0.3">
      <c r="A48" s="13" t="s">
        <v>65</v>
      </c>
      <c r="B48" s="113"/>
      <c r="C48" s="14" t="s">
        <v>66</v>
      </c>
      <c r="D48" s="15" t="s">
        <v>33</v>
      </c>
      <c r="E48" s="48"/>
      <c r="F48" s="48"/>
      <c r="G48" s="19" t="e">
        <f>INDEX(Lookups!$B$3:$F$7,MATCH($E48,Lookups!$A$3:$A$7,0),MATCH($F48,Lookups!$B$2:$F$2,0))</f>
        <v>#N/A</v>
      </c>
      <c r="H48" s="48"/>
      <c r="I48" s="69"/>
      <c r="J48" s="19" t="e">
        <f>INDEX(Lookups!$B$3:$F$7,MATCH($H48,Lookups!$A$3:$A$7,0),MATCH($I48,Lookups!$B$2:$F$2,0))</f>
        <v>#N/A</v>
      </c>
    </row>
    <row r="49" spans="1:10" ht="39" customHeight="1" thickBot="1" x14ac:dyDescent="0.3">
      <c r="A49" s="13" t="s">
        <v>67</v>
      </c>
      <c r="B49" s="113"/>
      <c r="C49" s="14" t="s">
        <v>68</v>
      </c>
      <c r="D49" s="15" t="s">
        <v>33</v>
      </c>
      <c r="E49" s="48"/>
      <c r="F49" s="48"/>
      <c r="G49" s="19" t="e">
        <f>INDEX(Lookups!$B$3:$F$7,MATCH($E49,Lookups!$A$3:$A$7,0),MATCH($F49,Lookups!$B$2:$F$2,0))</f>
        <v>#N/A</v>
      </c>
      <c r="H49" s="48"/>
      <c r="I49" s="69"/>
      <c r="J49" s="19" t="e">
        <f>INDEX(Lookups!$B$3:$F$7,MATCH($H49,Lookups!$A$3:$A$7,0),MATCH($I49,Lookups!$B$2:$F$2,0))</f>
        <v>#N/A</v>
      </c>
    </row>
    <row r="50" spans="1:10" ht="39" customHeight="1" thickBot="1" x14ac:dyDescent="0.3">
      <c r="A50" s="13" t="s">
        <v>69</v>
      </c>
      <c r="B50" s="113"/>
      <c r="C50" s="14" t="s">
        <v>241</v>
      </c>
      <c r="D50" s="15" t="s">
        <v>33</v>
      </c>
      <c r="E50" s="48"/>
      <c r="F50" s="48"/>
      <c r="G50" s="19" t="e">
        <f>INDEX(Lookups!$B$3:$F$7,MATCH($E50,Lookups!$A$3:$A$7,0),MATCH($F50,Lookups!$B$2:$F$2,0))</f>
        <v>#N/A</v>
      </c>
      <c r="H50" s="48"/>
      <c r="I50" s="69"/>
      <c r="J50" s="19" t="e">
        <f>INDEX(Lookups!$B$3:$F$7,MATCH($H50,Lookups!$A$3:$A$7,0),MATCH($I50,Lookups!$B$2:$F$2,0))</f>
        <v>#N/A</v>
      </c>
    </row>
    <row r="51" spans="1:10" ht="64.5" customHeight="1" thickBot="1" x14ac:dyDescent="0.3">
      <c r="A51" s="13" t="s">
        <v>70</v>
      </c>
      <c r="B51" s="113"/>
      <c r="C51" s="15" t="s">
        <v>242</v>
      </c>
      <c r="D51" s="15" t="s">
        <v>33</v>
      </c>
      <c r="E51" s="48"/>
      <c r="F51" s="48"/>
      <c r="G51" s="19" t="e">
        <f>INDEX(Lookups!$B$3:$F$7,MATCH($E51,Lookups!$A$3:$A$7,0),MATCH($F51,Lookups!$B$2:$F$2,0))</f>
        <v>#N/A</v>
      </c>
      <c r="H51" s="48"/>
      <c r="I51" s="69"/>
      <c r="J51" s="19" t="e">
        <f>INDEX(Lookups!$B$3:$F$7,MATCH($H51,Lookups!$A$3:$A$7,0),MATCH($I51,Lookups!$B$2:$F$2,0))</f>
        <v>#N/A</v>
      </c>
    </row>
    <row r="52" spans="1:10" ht="19.5" customHeight="1" thickBot="1" x14ac:dyDescent="0.3">
      <c r="A52" s="50"/>
      <c r="B52" s="113"/>
      <c r="C52" s="40" t="s">
        <v>121</v>
      </c>
      <c r="D52" s="49"/>
      <c r="E52" s="48"/>
      <c r="F52" s="48"/>
      <c r="G52" s="19" t="e">
        <f>INDEX(Lookups!$B$3:$F$7,MATCH($E52,Lookups!$A$3:$A$7,0),MATCH($F52,Lookups!$B$2:$F$2,0))</f>
        <v>#N/A</v>
      </c>
      <c r="H52" s="48"/>
      <c r="I52" s="69"/>
      <c r="J52" s="19" t="e">
        <f>INDEX(Lookups!$B$3:$F$7,MATCH($H52,Lookups!$A$3:$A$7,0),MATCH($I52,Lookups!$B$2:$F$2,0))</f>
        <v>#N/A</v>
      </c>
    </row>
    <row r="53" spans="1:10" ht="15" customHeight="1" thickBot="1" x14ac:dyDescent="0.3">
      <c r="A53" s="50"/>
      <c r="B53" s="113"/>
      <c r="C53" s="40" t="s">
        <v>121</v>
      </c>
      <c r="D53" s="49"/>
      <c r="E53" s="48"/>
      <c r="F53" s="48"/>
      <c r="G53" s="19" t="e">
        <f>INDEX(Lookups!$B$3:$F$7,MATCH($E53,Lookups!$A$3:$A$7,0),MATCH($F53,Lookups!$B$2:$F$2,0))</f>
        <v>#N/A</v>
      </c>
      <c r="H53" s="48"/>
      <c r="I53" s="69"/>
      <c r="J53" s="19" t="e">
        <f>INDEX(Lookups!$B$3:$F$7,MATCH($H53,Lookups!$A$3:$A$7,0),MATCH($I53,Lookups!$B$2:$F$2,0))</f>
        <v>#N/A</v>
      </c>
    </row>
    <row r="54" spans="1:10" ht="21.75" customHeight="1" thickBot="1" x14ac:dyDescent="0.3">
      <c r="A54" s="50"/>
      <c r="B54" s="113"/>
      <c r="C54" s="40" t="s">
        <v>121</v>
      </c>
      <c r="D54" s="49"/>
      <c r="E54" s="48"/>
      <c r="F54" s="48"/>
      <c r="G54" s="19" t="e">
        <f>INDEX(Lookups!$B$3:$F$7,MATCH($E54,Lookups!$A$3:$A$7,0),MATCH($F54,Lookups!$B$2:$F$2,0))</f>
        <v>#N/A</v>
      </c>
      <c r="H54" s="48"/>
      <c r="I54" s="69"/>
      <c r="J54" s="19" t="e">
        <f>INDEX(Lookups!$B$3:$F$7,MATCH($H54,Lookups!$A$3:$A$7,0),MATCH($I54,Lookups!$B$2:$F$2,0))</f>
        <v>#N/A</v>
      </c>
    </row>
    <row r="55" spans="1:10" ht="17.25" customHeight="1" thickBot="1" x14ac:dyDescent="0.3">
      <c r="A55" s="50"/>
      <c r="B55" s="113"/>
      <c r="C55" s="40" t="s">
        <v>121</v>
      </c>
      <c r="D55" s="49"/>
      <c r="E55" s="48"/>
      <c r="F55" s="48"/>
      <c r="G55" s="19" t="e">
        <f>INDEX(Lookups!$B$3:$F$7,MATCH($E55,Lookups!$A$3:$A$7,0),MATCH($F55,Lookups!$B$2:$F$2,0))</f>
        <v>#N/A</v>
      </c>
      <c r="H55" s="48"/>
      <c r="I55" s="69"/>
      <c r="J55" s="19" t="e">
        <f>INDEX(Lookups!$B$3:$F$7,MATCH($H55,Lookups!$A$3:$A$7,0),MATCH($I55,Lookups!$B$2:$F$2,0))</f>
        <v>#N/A</v>
      </c>
    </row>
    <row r="56" spans="1:10" ht="15.75" thickBot="1" x14ac:dyDescent="0.3">
      <c r="A56" s="51"/>
      <c r="B56" s="113"/>
      <c r="C56" s="40" t="s">
        <v>121</v>
      </c>
      <c r="D56" s="49"/>
      <c r="E56" s="48"/>
      <c r="F56" s="48"/>
      <c r="G56" s="19" t="e">
        <f>INDEX(Lookups!$B$3:$F$7,MATCH($E56,Lookups!$A$3:$A$7,0),MATCH($F56,Lookups!$B$2:$F$2,0))</f>
        <v>#N/A</v>
      </c>
      <c r="H56" s="48"/>
      <c r="I56" s="69"/>
      <c r="J56" s="19" t="e">
        <f>INDEX(Lookups!$B$3:$F$7,MATCH($H56,Lookups!$A$3:$A$7,0),MATCH($I56,Lookups!$B$2:$F$2,0))</f>
        <v>#N/A</v>
      </c>
    </row>
    <row r="57" spans="1:10" ht="15.75" thickBot="1" x14ac:dyDescent="0.3">
      <c r="A57" s="115" t="s">
        <v>71</v>
      </c>
      <c r="B57" s="115"/>
      <c r="C57" s="115"/>
      <c r="D57" s="115"/>
      <c r="E57" s="115"/>
      <c r="F57" s="115"/>
      <c r="G57" s="115"/>
      <c r="H57" s="115"/>
      <c r="I57" s="115"/>
      <c r="J57" s="115"/>
    </row>
    <row r="58" spans="1:10" ht="48" customHeight="1" thickBot="1" x14ac:dyDescent="0.3">
      <c r="A58" s="11" t="s">
        <v>72</v>
      </c>
      <c r="B58" s="110" t="s">
        <v>73</v>
      </c>
      <c r="C58" s="31" t="s">
        <v>74</v>
      </c>
      <c r="D58" s="12" t="s">
        <v>20</v>
      </c>
      <c r="E58" s="52"/>
      <c r="F58" s="71"/>
      <c r="G58" s="19" t="e">
        <f>INDEX(Lookups!$B$3:$F$7,MATCH($E58,Lookups!$A$3:$A$7,0),MATCH($F58,Lookups!$B$2:$F$2,0))</f>
        <v>#N/A</v>
      </c>
      <c r="H58" s="52"/>
      <c r="I58" s="71"/>
      <c r="J58" s="19" t="e">
        <f>INDEX(Lookups!$B$3:$F$7,MATCH($H58,Lookups!$A$3:$A$7,0),MATCH($I58,Lookups!$B$2:$F$2,0))</f>
        <v>#N/A</v>
      </c>
    </row>
    <row r="59" spans="1:10" ht="39" customHeight="1" thickBot="1" x14ac:dyDescent="0.3">
      <c r="A59" s="11" t="s">
        <v>75</v>
      </c>
      <c r="B59" s="110"/>
      <c r="C59" s="33" t="s">
        <v>76</v>
      </c>
      <c r="D59" s="14" t="s">
        <v>20</v>
      </c>
      <c r="E59" s="53"/>
      <c r="F59" s="72"/>
      <c r="G59" s="19" t="e">
        <f>INDEX(Lookups!$B$3:$F$7,MATCH($E59,Lookups!$A$3:$A$7,0),MATCH($F59,Lookups!$B$2:$F$2,0))</f>
        <v>#N/A</v>
      </c>
      <c r="H59" s="48"/>
      <c r="I59" s="69"/>
      <c r="J59" s="19" t="e">
        <f>INDEX(Lookups!$B$3:$F$7,MATCH($H59,Lookups!$A$3:$A$7,0),MATCH($I59,Lookups!$B$2:$F$2,0))</f>
        <v>#N/A</v>
      </c>
    </row>
    <row r="60" spans="1:10" ht="15.75" thickBot="1" x14ac:dyDescent="0.3">
      <c r="A60" s="34" t="s">
        <v>77</v>
      </c>
      <c r="B60" s="110"/>
      <c r="C60" s="33" t="s">
        <v>78</v>
      </c>
      <c r="D60" s="14" t="s">
        <v>33</v>
      </c>
      <c r="E60" s="53"/>
      <c r="F60" s="72"/>
      <c r="G60" s="19" t="e">
        <f>INDEX(Lookups!$B$3:$F$7,MATCH($E60,Lookups!$A$3:$A$7,0),MATCH($F60,Lookups!$B$2:$F$2,0))</f>
        <v>#N/A</v>
      </c>
      <c r="H60" s="48"/>
      <c r="I60" s="69"/>
      <c r="J60" s="19" t="e">
        <f>INDEX(Lookups!$B$3:$F$7,MATCH($H60,Lookups!$A$3:$A$7,0),MATCH($I60,Lookups!$B$2:$F$2,0))</f>
        <v>#N/A</v>
      </c>
    </row>
    <row r="61" spans="1:10" ht="15.75" thickBot="1" x14ac:dyDescent="0.3">
      <c r="A61" s="34" t="s">
        <v>79</v>
      </c>
      <c r="B61" s="110"/>
      <c r="C61" s="33" t="s">
        <v>80</v>
      </c>
      <c r="D61" s="14" t="s">
        <v>33</v>
      </c>
      <c r="E61" s="53"/>
      <c r="F61" s="72"/>
      <c r="G61" s="19" t="e">
        <f>INDEX(Lookups!$B$3:$F$7,MATCH($E61,Lookups!$A$3:$A$7,0),MATCH($F61,Lookups!$B$2:$F$2,0))</f>
        <v>#N/A</v>
      </c>
      <c r="H61" s="48"/>
      <c r="I61" s="69"/>
      <c r="J61" s="19" t="e">
        <f>INDEX(Lookups!$B$3:$F$7,MATCH($H61,Lookups!$A$3:$A$7,0),MATCH($I61,Lookups!$B$2:$F$2,0))</f>
        <v>#N/A</v>
      </c>
    </row>
    <row r="62" spans="1:10" ht="26.25" thickBot="1" x14ac:dyDescent="0.3">
      <c r="A62" s="34" t="s">
        <v>81</v>
      </c>
      <c r="B62" s="110"/>
      <c r="C62" s="33" t="s">
        <v>82</v>
      </c>
      <c r="D62" s="14" t="s">
        <v>33</v>
      </c>
      <c r="E62" s="53"/>
      <c r="F62" s="72"/>
      <c r="G62" s="19" t="e">
        <f>INDEX(Lookups!$B$3:$F$7,MATCH($E62,Lookups!$A$3:$A$7,0),MATCH($F62,Lookups!$B$2:$F$2,0))</f>
        <v>#N/A</v>
      </c>
      <c r="H62" s="53"/>
      <c r="I62" s="72"/>
      <c r="J62" s="19" t="e">
        <f>INDEX(Lookups!$B$3:$F$7,MATCH($H62,Lookups!$A$3:$A$7,0),MATCH($I62,Lookups!$B$2:$F$2,0))</f>
        <v>#N/A</v>
      </c>
    </row>
    <row r="63" spans="1:10" ht="15.75" thickBot="1" x14ac:dyDescent="0.3">
      <c r="A63" s="34" t="s">
        <v>244</v>
      </c>
      <c r="B63" s="110"/>
      <c r="C63" s="33" t="s">
        <v>243</v>
      </c>
      <c r="D63" s="14" t="s">
        <v>33</v>
      </c>
      <c r="E63" s="53"/>
      <c r="F63" s="72"/>
      <c r="G63" s="19" t="e">
        <f>INDEX(Lookups!$B$3:$F$7,MATCH($E63,Lookups!$A$3:$A$7,0),MATCH($F63,Lookups!$B$2:$F$2,0))</f>
        <v>#N/A</v>
      </c>
      <c r="H63" s="53"/>
      <c r="I63" s="72"/>
      <c r="J63" s="19" t="e">
        <f>INDEX(Lookups!$B$3:$F$7,MATCH($H63,Lookups!$A$3:$A$7,0),MATCH($I63,Lookups!$B$2:$F$2,0))</f>
        <v>#N/A</v>
      </c>
    </row>
    <row r="64" spans="1:10" ht="15.75" thickBot="1" x14ac:dyDescent="0.3">
      <c r="A64" s="41"/>
      <c r="B64" s="110"/>
      <c r="C64" s="54" t="s">
        <v>121</v>
      </c>
      <c r="D64" s="55"/>
      <c r="E64" s="53"/>
      <c r="F64" s="72"/>
      <c r="G64" s="19" t="e">
        <f>INDEX(Lookups!$B$3:$F$7,MATCH($E64,Lookups!$A$3:$A$7,0),MATCH($F64,Lookups!$B$2:$F$2,0))</f>
        <v>#N/A</v>
      </c>
      <c r="H64" s="53"/>
      <c r="I64" s="72"/>
      <c r="J64" s="19" t="e">
        <f>INDEX(Lookups!$B$3:$F$7,MATCH($H64,Lookups!$A$3:$A$7,0),MATCH($I64,Lookups!$B$2:$F$2,0))</f>
        <v>#N/A</v>
      </c>
    </row>
    <row r="65" spans="1:10" ht="15.75" thickBot="1" x14ac:dyDescent="0.3">
      <c r="A65" s="41"/>
      <c r="B65" s="110"/>
      <c r="C65" s="54" t="s">
        <v>121</v>
      </c>
      <c r="D65" s="55"/>
      <c r="E65" s="53"/>
      <c r="F65" s="72"/>
      <c r="G65" s="19" t="e">
        <f>INDEX(Lookups!$B$3:$F$7,MATCH($E65,Lookups!$A$3:$A$7,0),MATCH($F65,Lookups!$B$2:$F$2,0))</f>
        <v>#N/A</v>
      </c>
      <c r="H65" s="53"/>
      <c r="I65" s="72"/>
      <c r="J65" s="19" t="e">
        <f>INDEX(Lookups!$B$3:$F$7,MATCH($H65,Lookups!$A$3:$A$7,0),MATCH($I65,Lookups!$B$2:$F$2,0))</f>
        <v>#N/A</v>
      </c>
    </row>
    <row r="66" spans="1:10" ht="15.75" thickBot="1" x14ac:dyDescent="0.3">
      <c r="A66" s="41"/>
      <c r="B66" s="110"/>
      <c r="C66" s="54" t="s">
        <v>121</v>
      </c>
      <c r="D66" s="55"/>
      <c r="E66" s="53"/>
      <c r="F66" s="72"/>
      <c r="G66" s="19" t="e">
        <f>INDEX(Lookups!$B$3:$F$7,MATCH($E66,Lookups!$A$3:$A$7,0),MATCH($F66,Lookups!$B$2:$F$2,0))</f>
        <v>#N/A</v>
      </c>
      <c r="H66" s="53"/>
      <c r="I66" s="72"/>
      <c r="J66" s="19" t="e">
        <f>INDEX(Lookups!$B$3:$F$7,MATCH($H66,Lookups!$A$3:$A$7,0),MATCH($I66,Lookups!$B$2:$F$2,0))</f>
        <v>#N/A</v>
      </c>
    </row>
    <row r="67" spans="1:10" ht="15.75" thickBot="1" x14ac:dyDescent="0.3">
      <c r="A67" s="41"/>
      <c r="B67" s="110"/>
      <c r="C67" s="54" t="s">
        <v>121</v>
      </c>
      <c r="D67" s="55"/>
      <c r="E67" s="53"/>
      <c r="F67" s="72"/>
      <c r="G67" s="19" t="e">
        <f>INDEX(Lookups!$B$3:$F$7,MATCH($E67,Lookups!$A$3:$A$7,0),MATCH($F67,Lookups!$B$2:$F$2,0))</f>
        <v>#N/A</v>
      </c>
      <c r="H67" s="53"/>
      <c r="I67" s="72"/>
      <c r="J67" s="19" t="e">
        <f>INDEX(Lookups!$B$3:$F$7,MATCH($H67,Lookups!$A$3:$A$7,0),MATCH($I67,Lookups!$B$2:$F$2,0))</f>
        <v>#N/A</v>
      </c>
    </row>
    <row r="68" spans="1:10" ht="15.75" thickBot="1" x14ac:dyDescent="0.3">
      <c r="A68" s="44"/>
      <c r="B68" s="110"/>
      <c r="C68" s="54" t="s">
        <v>121</v>
      </c>
      <c r="D68" s="55"/>
      <c r="E68" s="53"/>
      <c r="F68" s="72"/>
      <c r="G68" s="19" t="e">
        <f>INDEX(Lookups!$B$3:$F$7,MATCH($E68,Lookups!$A$3:$A$7,0),MATCH($F68,Lookups!$B$2:$F$2,0))</f>
        <v>#N/A</v>
      </c>
      <c r="H68" s="53"/>
      <c r="I68" s="72"/>
      <c r="J68" s="19" t="e">
        <f>INDEX(Lookups!$B$3:$F$7,MATCH($H68,Lookups!$A$3:$A$7,0),MATCH($I68,Lookups!$B$2:$F$2,0))</f>
        <v>#N/A</v>
      </c>
    </row>
    <row r="69" spans="1:10" ht="15.75" thickBot="1" x14ac:dyDescent="0.3">
      <c r="A69" s="111" t="s">
        <v>83</v>
      </c>
      <c r="B69" s="111"/>
      <c r="C69" s="111"/>
      <c r="D69" s="111"/>
      <c r="E69" s="111"/>
      <c r="F69" s="111"/>
      <c r="G69" s="111"/>
      <c r="H69" s="111"/>
      <c r="I69" s="111"/>
      <c r="J69" s="111"/>
    </row>
    <row r="70" spans="1:10" ht="15.75" thickBot="1" x14ac:dyDescent="0.3">
      <c r="A70" s="13" t="s">
        <v>84</v>
      </c>
      <c r="B70" s="112" t="s">
        <v>85</v>
      </c>
      <c r="C70" s="15" t="s">
        <v>245</v>
      </c>
      <c r="D70" s="15" t="s">
        <v>20</v>
      </c>
      <c r="E70" s="53"/>
      <c r="F70" s="72"/>
      <c r="G70" s="20" t="e">
        <f>INDEX(Lookups!$B$3:$F$7,MATCH($E70,Lookups!$A$3:$A$7,0),MATCH($F70,Lookups!$B$2:$F$2,0))</f>
        <v>#N/A</v>
      </c>
      <c r="H70" s="53"/>
      <c r="I70" s="72"/>
      <c r="J70" s="21" t="e">
        <f>INDEX(Lookups!$B$3:$F$7,MATCH($H70,Lookups!$A$3:$A$7,0),MATCH($I70,Lookups!$B$2:$F$2,0))</f>
        <v>#N/A</v>
      </c>
    </row>
    <row r="71" spans="1:10" ht="26.25" customHeight="1" thickBot="1" x14ac:dyDescent="0.3">
      <c r="A71" s="13" t="s">
        <v>86</v>
      </c>
      <c r="B71" s="113"/>
      <c r="C71" s="15" t="s">
        <v>246</v>
      </c>
      <c r="D71" s="15" t="s">
        <v>20</v>
      </c>
      <c r="E71" s="53"/>
      <c r="F71" s="72"/>
      <c r="G71" s="20" t="e">
        <f>INDEX(Lookups!$B$3:$F$7,MATCH($E71,Lookups!$A$3:$A$7,0),MATCH($F71,Lookups!$B$2:$F$2,0))</f>
        <v>#N/A</v>
      </c>
      <c r="H71" s="53"/>
      <c r="I71" s="72"/>
      <c r="J71" s="21" t="e">
        <f>INDEX(Lookups!$B$3:$F$7,MATCH($H71,Lookups!$A$3:$A$7,0),MATCH($I71,Lookups!$B$2:$F$2,0))</f>
        <v>#N/A</v>
      </c>
    </row>
    <row r="72" spans="1:10" ht="15.75" thickBot="1" x14ac:dyDescent="0.3">
      <c r="A72" s="13" t="s">
        <v>87</v>
      </c>
      <c r="B72" s="113"/>
      <c r="C72" s="15" t="s">
        <v>247</v>
      </c>
      <c r="D72" s="15" t="s">
        <v>20</v>
      </c>
      <c r="E72" s="53"/>
      <c r="F72" s="72"/>
      <c r="G72" s="20" t="e">
        <f>INDEX(Lookups!$B$3:$F$7,MATCH($E72,Lookups!$A$3:$A$7,0),MATCH($F72,Lookups!$B$2:$F$2,0))</f>
        <v>#N/A</v>
      </c>
      <c r="H72" s="53"/>
      <c r="I72" s="72"/>
      <c r="J72" s="21" t="e">
        <f>INDEX(Lookups!$B$3:$F$7,MATCH($H72,Lookups!$A$3:$A$7,0),MATCH($I72,Lookups!$B$2:$F$2,0))</f>
        <v>#N/A</v>
      </c>
    </row>
    <row r="73" spans="1:10" ht="26.25" thickBot="1" x14ac:dyDescent="0.3">
      <c r="A73" s="13" t="s">
        <v>88</v>
      </c>
      <c r="B73" s="113"/>
      <c r="C73" s="15" t="s">
        <v>248</v>
      </c>
      <c r="D73" s="15" t="s">
        <v>20</v>
      </c>
      <c r="E73" s="53"/>
      <c r="F73" s="72"/>
      <c r="G73" s="20" t="e">
        <f>INDEX(Lookups!$B$3:$F$7,MATCH($E73,Lookups!$A$3:$A$7,0),MATCH($F73,Lookups!$B$2:$F$2,0))</f>
        <v>#N/A</v>
      </c>
      <c r="H73" s="53"/>
      <c r="I73" s="72"/>
      <c r="J73" s="21" t="e">
        <f>INDEX(Lookups!$B$3:$F$7,MATCH($H73,Lookups!$A$3:$A$7,0),MATCH($I73,Lookups!$B$2:$F$2,0))</f>
        <v>#N/A</v>
      </c>
    </row>
    <row r="74" spans="1:10" ht="26.25" thickBot="1" x14ac:dyDescent="0.3">
      <c r="A74" s="13" t="s">
        <v>89</v>
      </c>
      <c r="B74" s="113"/>
      <c r="C74" s="15" t="s">
        <v>90</v>
      </c>
      <c r="D74" s="15" t="s">
        <v>20</v>
      </c>
      <c r="E74" s="53"/>
      <c r="F74" s="72"/>
      <c r="G74" s="20" t="e">
        <f>INDEX(Lookups!$B$3:$F$7,MATCH($E74,Lookups!$A$3:$A$7,0),MATCH($F74,Lookups!$B$2:$F$2,0))</f>
        <v>#N/A</v>
      </c>
      <c r="H74" s="53"/>
      <c r="I74" s="72"/>
      <c r="J74" s="21" t="e">
        <f>INDEX(Lookups!$B$3:$F$7,MATCH($H74,Lookups!$A$3:$A$7,0),MATCH($I74,Lookups!$B$2:$F$2,0))</f>
        <v>#N/A</v>
      </c>
    </row>
    <row r="75" spans="1:10" ht="39" customHeight="1" thickBot="1" x14ac:dyDescent="0.3">
      <c r="A75" s="13" t="s">
        <v>91</v>
      </c>
      <c r="B75" s="113"/>
      <c r="C75" s="15" t="s">
        <v>92</v>
      </c>
      <c r="D75" s="15" t="s">
        <v>20</v>
      </c>
      <c r="E75" s="53"/>
      <c r="F75" s="72"/>
      <c r="G75" s="20" t="e">
        <f>INDEX(Lookups!$B$3:$F$7,MATCH($E75,Lookups!$A$3:$A$7,0),MATCH($F75,Lookups!$B$2:$F$2,0))</f>
        <v>#N/A</v>
      </c>
      <c r="H75" s="53"/>
      <c r="I75" s="72"/>
      <c r="J75" s="21" t="e">
        <f>INDEX(Lookups!$B$3:$F$7,MATCH($H75,Lookups!$A$3:$A$7,0),MATCH($I75,Lookups!$B$2:$F$2,0))</f>
        <v>#N/A</v>
      </c>
    </row>
    <row r="76" spans="1:10" ht="18" customHeight="1" thickBot="1" x14ac:dyDescent="0.3">
      <c r="A76" s="47"/>
      <c r="B76" s="113"/>
      <c r="C76" s="40" t="s">
        <v>121</v>
      </c>
      <c r="D76" s="49"/>
      <c r="E76" s="53"/>
      <c r="F76" s="72"/>
      <c r="G76" s="20" t="e">
        <f>INDEX(Lookups!$B$3:$F$7,MATCH($E76,Lookups!$A$3:$A$7,0),MATCH($F76,Lookups!$B$2:$F$2,0))</f>
        <v>#N/A</v>
      </c>
      <c r="H76" s="53"/>
      <c r="I76" s="72"/>
      <c r="J76" s="21" t="e">
        <f>INDEX(Lookups!$B$3:$F$7,MATCH($H76,Lookups!$A$3:$A$7,0),MATCH($I76,Lookups!$B$2:$F$2,0))</f>
        <v>#N/A</v>
      </c>
    </row>
    <row r="77" spans="1:10" ht="17.25" customHeight="1" thickBot="1" x14ac:dyDescent="0.3">
      <c r="A77" s="47"/>
      <c r="B77" s="113"/>
      <c r="C77" s="40" t="s">
        <v>121</v>
      </c>
      <c r="D77" s="49"/>
      <c r="E77" s="53"/>
      <c r="F77" s="72"/>
      <c r="G77" s="20" t="e">
        <f>INDEX(Lookups!$B$3:$F$7,MATCH($E77,Lookups!$A$3:$A$7,0),MATCH($F77,Lookups!$B$2:$F$2,0))</f>
        <v>#N/A</v>
      </c>
      <c r="H77" s="53"/>
      <c r="I77" s="72"/>
      <c r="J77" s="21" t="e">
        <f>INDEX(Lookups!$B$3:$F$7,MATCH($H77,Lookups!$A$3:$A$7,0),MATCH($I77,Lookups!$B$2:$F$2,0))</f>
        <v>#N/A</v>
      </c>
    </row>
    <row r="78" spans="1:10" ht="21.75" customHeight="1" thickBot="1" x14ac:dyDescent="0.3">
      <c r="A78" s="47"/>
      <c r="B78" s="113"/>
      <c r="C78" s="40" t="s">
        <v>121</v>
      </c>
      <c r="D78" s="49"/>
      <c r="E78" s="53"/>
      <c r="F78" s="72"/>
      <c r="G78" s="20" t="e">
        <f>INDEX(Lookups!$B$3:$F$7,MATCH($E78,Lookups!$A$3:$A$7,0),MATCH($F78,Lookups!$B$2:$F$2,0))</f>
        <v>#N/A</v>
      </c>
      <c r="H78" s="53"/>
      <c r="I78" s="72"/>
      <c r="J78" s="21" t="e">
        <f>INDEX(Lookups!$B$3:$F$7,MATCH($H78,Lookups!$A$3:$A$7,0),MATCH($I78,Lookups!$B$2:$F$2,0))</f>
        <v>#N/A</v>
      </c>
    </row>
    <row r="79" spans="1:10" ht="18.75" customHeight="1" thickBot="1" x14ac:dyDescent="0.3">
      <c r="A79" s="47"/>
      <c r="B79" s="113"/>
      <c r="C79" s="40" t="s">
        <v>121</v>
      </c>
      <c r="D79" s="49"/>
      <c r="E79" s="53"/>
      <c r="F79" s="72"/>
      <c r="G79" s="20" t="e">
        <f>INDEX(Lookups!$B$3:$F$7,MATCH($E79,Lookups!$A$3:$A$7,0),MATCH($F79,Lookups!$B$2:$F$2,0))</f>
        <v>#N/A</v>
      </c>
      <c r="H79" s="53"/>
      <c r="I79" s="72"/>
      <c r="J79" s="21" t="e">
        <f>INDEX(Lookups!$B$3:$F$7,MATCH($H79,Lookups!$A$3:$A$7,0),MATCH($I79,Lookups!$B$2:$F$2,0))</f>
        <v>#N/A</v>
      </c>
    </row>
    <row r="80" spans="1:10" ht="15.75" thickBot="1" x14ac:dyDescent="0.3">
      <c r="A80" s="44"/>
      <c r="B80" s="114"/>
      <c r="C80" s="40" t="s">
        <v>121</v>
      </c>
      <c r="D80" s="49"/>
      <c r="E80" s="53"/>
      <c r="F80" s="72"/>
      <c r="G80" s="20" t="e">
        <f>INDEX(Lookups!$B$3:$F$7,MATCH($E80,Lookups!$A$3:$A$7,0),MATCH($F80,Lookups!$B$2:$F$2,0))</f>
        <v>#N/A</v>
      </c>
      <c r="H80" s="53"/>
      <c r="I80" s="72"/>
      <c r="J80" s="21" t="e">
        <f>INDEX(Lookups!$B$3:$F$7,MATCH($H80,Lookups!$A$3:$A$7,0),MATCH($I80,Lookups!$B$2:$F$2,0))</f>
        <v>#N/A</v>
      </c>
    </row>
    <row r="81" spans="1:10" ht="15.75" thickBot="1" x14ac:dyDescent="0.3">
      <c r="A81" s="111" t="s">
        <v>93</v>
      </c>
      <c r="B81" s="111"/>
      <c r="C81" s="111"/>
      <c r="D81" s="111"/>
      <c r="E81" s="111"/>
      <c r="F81" s="111"/>
      <c r="G81" s="111"/>
      <c r="H81" s="111"/>
      <c r="I81" s="111"/>
      <c r="J81" s="111"/>
    </row>
    <row r="82" spans="1:10" ht="51.75" customHeight="1" thickBot="1" x14ac:dyDescent="0.3">
      <c r="A82" s="11" t="s">
        <v>94</v>
      </c>
      <c r="B82" s="110" t="s">
        <v>95</v>
      </c>
      <c r="C82" s="33" t="s">
        <v>96</v>
      </c>
      <c r="D82" s="31" t="s">
        <v>20</v>
      </c>
      <c r="E82" s="39"/>
      <c r="F82" s="66"/>
      <c r="G82" s="35" t="e">
        <f>INDEX(Lookups!$B$3:$F$7,MATCH($E82,Lookups!$A$3:$A$7,0),MATCH($F82,Lookups!$B$2:$F$2,0))</f>
        <v>#N/A</v>
      </c>
      <c r="H82" s="39"/>
      <c r="I82" s="66"/>
      <c r="J82" s="35" t="e">
        <f>INDEX(Lookups!$B$3:$F$7,MATCH($H82,Lookups!$A$3:$A$7,0),MATCH($I82,Lookups!$B$2:$F$2,0))</f>
        <v>#N/A</v>
      </c>
    </row>
    <row r="83" spans="1:10" ht="51.75" customHeight="1" thickBot="1" x14ac:dyDescent="0.3">
      <c r="A83" s="11" t="s">
        <v>97</v>
      </c>
      <c r="B83" s="110"/>
      <c r="C83" s="31" t="s">
        <v>98</v>
      </c>
      <c r="D83" s="31" t="s">
        <v>20</v>
      </c>
      <c r="E83" s="39"/>
      <c r="F83" s="66"/>
      <c r="G83" s="35" t="e">
        <f>INDEX(Lookups!$B$3:$F$7,MATCH($E83,Lookups!$A$3:$A$7,0),MATCH($F83,Lookups!$B$2:$F$2,0))</f>
        <v>#N/A</v>
      </c>
      <c r="H83" s="39"/>
      <c r="I83" s="66"/>
      <c r="J83" s="35" t="e">
        <f>INDEX(Lookups!$B$3:$F$7,MATCH($H83,Lookups!$A$3:$A$7,0),MATCH($I83,Lookups!$B$2:$F$2,0))</f>
        <v>#N/A</v>
      </c>
    </row>
    <row r="84" spans="1:10" ht="39" customHeight="1" thickBot="1" x14ac:dyDescent="0.3">
      <c r="A84" s="11" t="s">
        <v>99</v>
      </c>
      <c r="B84" s="110"/>
      <c r="C84" s="31" t="s">
        <v>100</v>
      </c>
      <c r="D84" s="31" t="s">
        <v>20</v>
      </c>
      <c r="E84" s="39"/>
      <c r="F84" s="66"/>
      <c r="G84" s="35" t="e">
        <f>INDEX(Lookups!$B$3:$F$7,MATCH($E84,Lookups!$A$3:$A$7,0),MATCH($F84,Lookups!$B$2:$F$2,0))</f>
        <v>#N/A</v>
      </c>
      <c r="H84" s="39"/>
      <c r="I84" s="66"/>
      <c r="J84" s="35" t="e">
        <f>INDEX(Lookups!$B$3:$F$7,MATCH($H84,Lookups!$A$3:$A$7,0),MATCH($I84,Lookups!$B$2:$F$2,0))</f>
        <v>#N/A</v>
      </c>
    </row>
    <row r="85" spans="1:10" ht="51.75" customHeight="1" thickBot="1" x14ac:dyDescent="0.3">
      <c r="A85" s="11" t="s">
        <v>101</v>
      </c>
      <c r="B85" s="110"/>
      <c r="C85" s="31" t="s">
        <v>102</v>
      </c>
      <c r="D85" s="31" t="s">
        <v>20</v>
      </c>
      <c r="E85" s="39"/>
      <c r="F85" s="66"/>
      <c r="G85" s="35" t="e">
        <f>INDEX(Lookups!$B$3:$F$7,MATCH($E85,Lookups!$A$3:$A$7,0),MATCH($F85,Lookups!$B$2:$F$2,0))</f>
        <v>#N/A</v>
      </c>
      <c r="H85" s="39"/>
      <c r="I85" s="66"/>
      <c r="J85" s="35" t="e">
        <f>INDEX(Lookups!$B$3:$F$7,MATCH($H85,Lookups!$A$3:$A$7,0),MATCH($I85,Lookups!$B$2:$F$2,0))</f>
        <v>#N/A</v>
      </c>
    </row>
    <row r="86" spans="1:10" ht="39" customHeight="1" thickBot="1" x14ac:dyDescent="0.3">
      <c r="A86" s="11" t="s">
        <v>103</v>
      </c>
      <c r="B86" s="110"/>
      <c r="C86" s="31" t="s">
        <v>104</v>
      </c>
      <c r="D86" s="31" t="s">
        <v>20</v>
      </c>
      <c r="E86" s="39"/>
      <c r="F86" s="66"/>
      <c r="G86" s="35" t="e">
        <f>INDEX(Lookups!$B$3:$F$7,MATCH($E86,Lookups!$A$3:$A$7,0),MATCH($F86,Lookups!$B$2:$F$2,0))</f>
        <v>#N/A</v>
      </c>
      <c r="H86" s="39"/>
      <c r="I86" s="66"/>
      <c r="J86" s="35" t="e">
        <f>INDEX(Lookups!$B$3:$F$7,MATCH($H86,Lookups!$A$3:$A$7,0),MATCH($I86,Lookups!$B$2:$F$2,0))</f>
        <v>#N/A</v>
      </c>
    </row>
    <row r="87" spans="1:10" ht="26.25" thickBot="1" x14ac:dyDescent="0.3">
      <c r="A87" s="11" t="s">
        <v>105</v>
      </c>
      <c r="B87" s="110"/>
      <c r="C87" s="31" t="s">
        <v>106</v>
      </c>
      <c r="D87" s="31" t="s">
        <v>20</v>
      </c>
      <c r="E87" s="39"/>
      <c r="F87" s="66"/>
      <c r="G87" s="35" t="e">
        <f>INDEX(Lookups!$B$3:$F$7,MATCH($E87,Lookups!$A$3:$A$7,0),MATCH($F87,Lookups!$B$2:$F$2,0))</f>
        <v>#N/A</v>
      </c>
      <c r="H87" s="39"/>
      <c r="I87" s="66"/>
      <c r="J87" s="35" t="e">
        <f>INDEX(Lookups!$B$3:$F$7,MATCH($H87,Lookups!$A$3:$A$7,0),MATCH($I87,Lookups!$B$2:$F$2,0))</f>
        <v>#N/A</v>
      </c>
    </row>
    <row r="88" spans="1:10" ht="39" thickBot="1" x14ac:dyDescent="0.3">
      <c r="A88" s="11" t="s">
        <v>107</v>
      </c>
      <c r="B88" s="110"/>
      <c r="C88" s="31" t="s">
        <v>249</v>
      </c>
      <c r="D88" s="31" t="s">
        <v>33</v>
      </c>
      <c r="E88" s="39"/>
      <c r="F88" s="66"/>
      <c r="G88" s="35" t="e">
        <f>INDEX(Lookups!$B$3:$F$7,MATCH($E88,Lookups!$A$3:$A$7,0),MATCH($F88,Lookups!$B$2:$F$2,0))</f>
        <v>#N/A</v>
      </c>
      <c r="H88" s="39"/>
      <c r="I88" s="66"/>
      <c r="J88" s="35" t="e">
        <f>INDEX(Lookups!$B$3:$F$7,MATCH($H88,Lookups!$A$3:$A$7,0),MATCH($I88,Lookups!$B$2:$F$2,0))</f>
        <v>#N/A</v>
      </c>
    </row>
    <row r="89" spans="1:10" ht="51.75" customHeight="1" thickBot="1" x14ac:dyDescent="0.3">
      <c r="A89" s="11" t="s">
        <v>108</v>
      </c>
      <c r="B89" s="110"/>
      <c r="C89" s="31" t="s">
        <v>109</v>
      </c>
      <c r="D89" s="31" t="s">
        <v>20</v>
      </c>
      <c r="E89" s="43"/>
      <c r="F89" s="67"/>
      <c r="G89" s="35" t="e">
        <f>INDEX(Lookups!$B$3:$F$7,MATCH($E89,Lookups!$A$3:$A$7,0),MATCH($F89,Lookups!$B$2:$F$2,0))</f>
        <v>#N/A</v>
      </c>
      <c r="H89" s="43"/>
      <c r="I89" s="67"/>
      <c r="J89" s="35" t="e">
        <f>INDEX(Lookups!$B$3:$F$7,MATCH($H89,Lookups!$A$3:$A$7,0),MATCH($I89,Lookups!$B$2:$F$2,0))</f>
        <v>#N/A</v>
      </c>
    </row>
    <row r="90" spans="1:10" ht="51.75" customHeight="1" thickBot="1" x14ac:dyDescent="0.3">
      <c r="A90" s="11" t="s">
        <v>110</v>
      </c>
      <c r="B90" s="110"/>
      <c r="C90" s="33" t="s">
        <v>111</v>
      </c>
      <c r="D90" s="31" t="s">
        <v>33</v>
      </c>
      <c r="E90" s="43"/>
      <c r="F90" s="67"/>
      <c r="G90" s="35" t="e">
        <f>INDEX(Lookups!$B$3:$F$7,MATCH($E90,Lookups!$A$3:$A$7,0),MATCH($F90,Lookups!$B$2:$F$2,0))</f>
        <v>#N/A</v>
      </c>
      <c r="H90" s="43"/>
      <c r="I90" s="67"/>
      <c r="J90" s="35" t="e">
        <f>INDEX(Lookups!$B$3:$F$7,MATCH($H90,Lookups!$A$3:$A$7,0),MATCH($I90,Lookups!$B$2:$F$2,0))</f>
        <v>#N/A</v>
      </c>
    </row>
    <row r="91" spans="1:10" ht="39" customHeight="1" thickBot="1" x14ac:dyDescent="0.3">
      <c r="A91" s="11" t="s">
        <v>112</v>
      </c>
      <c r="B91" s="110"/>
      <c r="C91" s="31" t="s">
        <v>113</v>
      </c>
      <c r="D91" s="31" t="s">
        <v>20</v>
      </c>
      <c r="E91" s="43"/>
      <c r="F91" s="67"/>
      <c r="G91" s="35" t="e">
        <f>INDEX(Lookups!$B$3:$F$7,MATCH($E91,Lookups!$A$3:$A$7,0),MATCH($F91,Lookups!$B$2:$F$2,0))</f>
        <v>#N/A</v>
      </c>
      <c r="H91" s="43"/>
      <c r="I91" s="67"/>
      <c r="J91" s="35" t="e">
        <f>INDEX(Lookups!$B$3:$F$7,MATCH($H91,Lookups!$A$3:$A$7,0),MATCH($I91,Lookups!$B$2:$F$2,0))</f>
        <v>#N/A</v>
      </c>
    </row>
    <row r="92" spans="1:10" ht="26.25" customHeight="1" thickBot="1" x14ac:dyDescent="0.3">
      <c r="A92" s="34" t="s">
        <v>114</v>
      </c>
      <c r="B92" s="110"/>
      <c r="C92" s="33" t="s">
        <v>115</v>
      </c>
      <c r="D92" s="33" t="s">
        <v>33</v>
      </c>
      <c r="E92" s="39"/>
      <c r="F92" s="66"/>
      <c r="G92" s="35" t="e">
        <f>INDEX(Lookups!$B$3:$F$7,MATCH($E92,Lookups!$A$3:$A$7,0),MATCH($F92,Lookups!$B$2:$F$2,0))</f>
        <v>#N/A</v>
      </c>
      <c r="H92" s="43"/>
      <c r="I92" s="67"/>
      <c r="J92" s="35" t="e">
        <f>INDEX(Lookups!$B$3:$F$7,MATCH($H92,Lookups!$A$3:$A$7,0),MATCH($I92,Lookups!$B$2:$F$2,0))</f>
        <v>#N/A</v>
      </c>
    </row>
    <row r="93" spans="1:10" ht="26.25" customHeight="1" thickBot="1" x14ac:dyDescent="0.3">
      <c r="A93" s="34" t="s">
        <v>116</v>
      </c>
      <c r="B93" s="110"/>
      <c r="C93" s="33" t="s">
        <v>117</v>
      </c>
      <c r="D93" s="33" t="s">
        <v>118</v>
      </c>
      <c r="E93" s="39"/>
      <c r="F93" s="66"/>
      <c r="G93" s="35" t="e">
        <f>INDEX(Lookups!$B$3:$F$7,MATCH($E93,Lookups!$A$3:$A$7,0),MATCH($F93,Lookups!$B$2:$F$2,0))</f>
        <v>#N/A</v>
      </c>
      <c r="H93" s="39"/>
      <c r="I93" s="66"/>
      <c r="J93" s="35" t="e">
        <f>INDEX(Lookups!$B$3:$F$7,MATCH($H93,Lookups!$A$3:$A$7,0),MATCH($I93,Lookups!$B$2:$F$2,0))</f>
        <v>#N/A</v>
      </c>
    </row>
    <row r="94" spans="1:10" ht="26.25" thickBot="1" x14ac:dyDescent="0.3">
      <c r="A94" s="34" t="s">
        <v>116</v>
      </c>
      <c r="B94" s="110"/>
      <c r="C94" s="33" t="s">
        <v>250</v>
      </c>
      <c r="D94" s="33"/>
      <c r="E94" s="39"/>
      <c r="F94" s="66"/>
      <c r="G94" s="35" t="e">
        <f>INDEX(Lookups!$B$3:$F$7,MATCH($E94,Lookups!$A$3:$A$7,0),MATCH($F94,Lookups!$B$2:$F$2,0))</f>
        <v>#N/A</v>
      </c>
      <c r="H94" s="39"/>
      <c r="I94" s="66"/>
      <c r="J94" s="35" t="e">
        <f>INDEX(Lookups!$B$3:$F$7,MATCH($H94,Lookups!$A$3:$A$7,0),MATCH($I94,Lookups!$B$2:$F$2,0))</f>
        <v>#N/A</v>
      </c>
    </row>
    <row r="95" spans="1:10" ht="15.75" thickBot="1" x14ac:dyDescent="0.3">
      <c r="A95" s="41"/>
      <c r="B95" s="110"/>
      <c r="C95" s="56" t="s">
        <v>121</v>
      </c>
      <c r="D95" s="44"/>
      <c r="E95" s="39"/>
      <c r="F95" s="66"/>
      <c r="G95" s="35" t="e">
        <f>INDEX(Lookups!$B$3:$F$7,MATCH($E95,Lookups!$A$3:$A$7,0),MATCH($F95,Lookups!$B$2:$F$2,0))</f>
        <v>#N/A</v>
      </c>
      <c r="H95" s="39"/>
      <c r="I95" s="66"/>
      <c r="J95" s="35" t="e">
        <f>INDEX(Lookups!$B$3:$F$7,MATCH($H95,Lookups!$A$3:$A$7,0),MATCH($I95,Lookups!$B$2:$F$2,0))</f>
        <v>#N/A</v>
      </c>
    </row>
    <row r="96" spans="1:10" ht="15.75" thickBot="1" x14ac:dyDescent="0.3">
      <c r="A96" s="41"/>
      <c r="B96" s="110"/>
      <c r="C96" s="56" t="s">
        <v>121</v>
      </c>
      <c r="D96" s="44"/>
      <c r="E96" s="39"/>
      <c r="F96" s="66"/>
      <c r="G96" s="35" t="e">
        <f>INDEX(Lookups!$B$3:$F$7,MATCH($E96,Lookups!$A$3:$A$7,0),MATCH($F96,Lookups!$B$2:$F$2,0))</f>
        <v>#N/A</v>
      </c>
      <c r="H96" s="39"/>
      <c r="I96" s="66"/>
      <c r="J96" s="35" t="e">
        <f>INDEX(Lookups!$B$3:$F$7,MATCH($H96,Lookups!$A$3:$A$7,0),MATCH($I96,Lookups!$B$2:$F$2,0))</f>
        <v>#N/A</v>
      </c>
    </row>
    <row r="97" spans="1:10" ht="15.75" thickBot="1" x14ac:dyDescent="0.3">
      <c r="A97" s="41"/>
      <c r="B97" s="110"/>
      <c r="C97" s="56" t="s">
        <v>121</v>
      </c>
      <c r="D97" s="44"/>
      <c r="E97" s="39"/>
      <c r="F97" s="66"/>
      <c r="G97" s="35" t="e">
        <f>INDEX(Lookups!$B$3:$F$7,MATCH($E97,Lookups!$A$3:$A$7,0),MATCH($F97,Lookups!$B$2:$F$2,0))</f>
        <v>#N/A</v>
      </c>
      <c r="H97" s="39"/>
      <c r="I97" s="66"/>
      <c r="J97" s="35" t="e">
        <f>INDEX(Lookups!$B$3:$F$7,MATCH($H97,Lookups!$A$3:$A$7,0),MATCH($I97,Lookups!$B$2:$F$2,0))</f>
        <v>#N/A</v>
      </c>
    </row>
    <row r="98" spans="1:10" ht="15.75" thickBot="1" x14ac:dyDescent="0.3">
      <c r="A98" s="41"/>
      <c r="B98" s="110"/>
      <c r="C98" s="56" t="s">
        <v>121</v>
      </c>
      <c r="D98" s="44"/>
      <c r="E98" s="39"/>
      <c r="F98" s="66"/>
      <c r="G98" s="35" t="e">
        <f>INDEX(Lookups!$B$3:$F$7,MATCH($E98,Lookups!$A$3:$A$7,0),MATCH($F98,Lookups!$B$2:$F$2,0))</f>
        <v>#N/A</v>
      </c>
      <c r="H98" s="39"/>
      <c r="I98" s="66"/>
      <c r="J98" s="35" t="e">
        <f>INDEX(Lookups!$B$3:$F$7,MATCH($H98,Lookups!$A$3:$A$7,0),MATCH($I98,Lookups!$B$2:$F$2,0))</f>
        <v>#N/A</v>
      </c>
    </row>
    <row r="99" spans="1:10" ht="15.75" thickBot="1" x14ac:dyDescent="0.3">
      <c r="A99" s="41"/>
      <c r="B99" s="110"/>
      <c r="C99" s="56" t="s">
        <v>121</v>
      </c>
      <c r="D99" s="44"/>
      <c r="E99" s="39"/>
      <c r="F99" s="66"/>
      <c r="G99" s="35" t="e">
        <f>INDEX(Lookups!$B$3:$F$7,MATCH($E99,Lookups!$A$3:$A$7,0),MATCH($F99,Lookups!$B$2:$F$2,0))</f>
        <v>#N/A</v>
      </c>
      <c r="H99" s="39"/>
      <c r="I99" s="66"/>
      <c r="J99" s="35" t="e">
        <f>INDEX(Lookups!$B$3:$F$7,MATCH($H99,Lookups!$A$3:$A$7,0),MATCH($I99,Lookups!$B$2:$F$2,0))</f>
        <v>#N/A</v>
      </c>
    </row>
    <row r="100" spans="1:10" ht="15.75" thickBot="1" x14ac:dyDescent="0.3">
      <c r="A100" s="102" t="s">
        <v>277</v>
      </c>
      <c r="B100" s="102"/>
      <c r="C100" s="102"/>
      <c r="D100" s="102"/>
      <c r="E100" s="102"/>
      <c r="F100" s="102"/>
      <c r="G100" s="102"/>
      <c r="H100" s="102"/>
      <c r="I100" s="102"/>
      <c r="J100" s="102"/>
    </row>
    <row r="101" spans="1:10" ht="15.75" thickBot="1" x14ac:dyDescent="0.3">
      <c r="A101" s="44"/>
      <c r="B101" s="44"/>
      <c r="C101" s="56" t="s">
        <v>121</v>
      </c>
      <c r="D101" s="46"/>
      <c r="E101" s="39"/>
      <c r="F101" s="66"/>
      <c r="G101" s="97" t="e">
        <f>INDEX(Lookups!$B$3:$F$7,MATCH($E101,Lookups!$A$3:$A$7,0),MATCH($F101,Lookups!$B$2:$F$2,0))</f>
        <v>#N/A</v>
      </c>
      <c r="H101" s="39"/>
      <c r="I101" s="66"/>
      <c r="J101" s="97" t="e">
        <f>INDEX(Lookups!$B$3:$F$7,MATCH($H101,Lookups!$A$3:$A$7,0),MATCH($I101,Lookups!$B$2:$F$2,0))</f>
        <v>#N/A</v>
      </c>
    </row>
    <row r="102" spans="1:10" ht="15.75" thickBot="1" x14ac:dyDescent="0.3">
      <c r="A102" s="44"/>
      <c r="B102" s="44"/>
      <c r="C102" s="56" t="s">
        <v>121</v>
      </c>
      <c r="D102" s="46"/>
      <c r="E102" s="39"/>
      <c r="F102" s="66"/>
      <c r="G102" s="97" t="e">
        <f>INDEX(Lookups!$B$3:$F$7,MATCH($E102,Lookups!$A$3:$A$7,0),MATCH($F102,Lookups!$B$2:$F$2,0))</f>
        <v>#N/A</v>
      </c>
      <c r="H102" s="39"/>
      <c r="I102" s="66"/>
      <c r="J102" s="97" t="e">
        <f>INDEX(Lookups!$B$3:$F$7,MATCH($H102,Lookups!$A$3:$A$7,0),MATCH($I102,Lookups!$B$2:$F$2,0))</f>
        <v>#N/A</v>
      </c>
    </row>
    <row r="103" spans="1:10" ht="15.75" thickBot="1" x14ac:dyDescent="0.3">
      <c r="A103" s="44"/>
      <c r="B103" s="44"/>
      <c r="C103" s="44"/>
      <c r="D103" s="44"/>
      <c r="E103" s="39"/>
      <c r="F103" s="66"/>
      <c r="G103" s="97" t="e">
        <f>INDEX(Lookups!$B$3:$F$7,MATCH($E103,Lookups!$A$3:$A$7,0),MATCH($F103,Lookups!$B$2:$F$2,0))</f>
        <v>#N/A</v>
      </c>
      <c r="H103" s="39"/>
      <c r="I103" s="66"/>
      <c r="J103" s="97" t="e">
        <f>INDEX(Lookups!$B$3:$F$7,MATCH($H103,Lookups!$A$3:$A$7,0),MATCH($I103,Lookups!$B$2:$F$2,0))</f>
        <v>#N/A</v>
      </c>
    </row>
    <row r="104" spans="1:10" ht="15.75" thickBot="1" x14ac:dyDescent="0.3">
      <c r="A104" s="44"/>
      <c r="B104" s="44"/>
      <c r="C104" s="44"/>
      <c r="D104" s="44"/>
      <c r="E104" s="39"/>
      <c r="F104" s="66"/>
      <c r="G104" s="97" t="e">
        <f>INDEX(Lookups!$B$3:$F$7,MATCH($E104,Lookups!$A$3:$A$7,0),MATCH($F104,Lookups!$B$2:$F$2,0))</f>
        <v>#N/A</v>
      </c>
      <c r="H104" s="39"/>
      <c r="I104" s="66"/>
      <c r="J104" s="97" t="e">
        <f>INDEX(Lookups!$B$3:$F$7,MATCH($H104,Lookups!$A$3:$A$7,0),MATCH($I104,Lookups!$B$2:$F$2,0))</f>
        <v>#N/A</v>
      </c>
    </row>
    <row r="105" spans="1:10" ht="15.75" thickBot="1" x14ac:dyDescent="0.3">
      <c r="A105" s="44"/>
      <c r="B105" s="44"/>
      <c r="C105" s="44"/>
      <c r="D105" s="44"/>
      <c r="E105" s="39"/>
      <c r="F105" s="66"/>
      <c r="G105" s="97" t="e">
        <f>INDEX(Lookups!$B$3:$F$7,MATCH($E105,Lookups!$A$3:$A$7,0),MATCH($F105,Lookups!$B$2:$F$2,0))</f>
        <v>#N/A</v>
      </c>
      <c r="H105" s="39"/>
      <c r="I105" s="66"/>
      <c r="J105" s="97" t="e">
        <f>INDEX(Lookups!$B$3:$F$7,MATCH($H105,Lookups!$A$3:$A$7,0),MATCH($I105,Lookups!$B$2:$F$2,0))</f>
        <v>#N/A</v>
      </c>
    </row>
  </sheetData>
  <sheetProtection algorithmName="SHA-512" hashValue="lgP78iwRF0N/DhS+ofr03skMp27JsnmoT9Lj/enuW2poSsfG3n3LI3K7Z8w+Z+i4Us0E/XPkG2rOnLBc+TGzwQ==" saltValue="v93gJm0mk+cFRjXGU/ewNQ==" spinCount="100000" sheet="1" objects="1" scenarios="1" selectLockedCells="1"/>
  <mergeCells count="27">
    <mergeCell ref="A1:J1"/>
    <mergeCell ref="A2:J2"/>
    <mergeCell ref="B9:B25"/>
    <mergeCell ref="A38:J38"/>
    <mergeCell ref="D6:D7"/>
    <mergeCell ref="C6:C7"/>
    <mergeCell ref="B6:B7"/>
    <mergeCell ref="A6:A7"/>
    <mergeCell ref="E6:G6"/>
    <mergeCell ref="H6:J6"/>
    <mergeCell ref="A26:J26"/>
    <mergeCell ref="B27:B37"/>
    <mergeCell ref="A8:J8"/>
    <mergeCell ref="A100:J100"/>
    <mergeCell ref="A3:B3"/>
    <mergeCell ref="A4:B4"/>
    <mergeCell ref="D3:E3"/>
    <mergeCell ref="D4:E4"/>
    <mergeCell ref="F3:H3"/>
    <mergeCell ref="F4:H4"/>
    <mergeCell ref="B82:B99"/>
    <mergeCell ref="A69:J69"/>
    <mergeCell ref="B70:B80"/>
    <mergeCell ref="A81:J81"/>
    <mergeCell ref="B39:B56"/>
    <mergeCell ref="A57:J57"/>
    <mergeCell ref="B58:B68"/>
  </mergeCells>
  <conditionalFormatting sqref="J58:J61 J82:J92 G82:G92 G70:G74 G58:G61 G39:G50 J39:J50 G9:G25 J9:J25 G27:G37 J27:J37 G52:G56 J52:J56 G63:G68 J63:J68 G76:G80 J94:J99 G94:G99 J70:J80">
    <cfRule type="containsText" dxfId="43" priority="23" operator="containsText" text="Medium">
      <formula>NOT(ISERROR(SEARCH("Medium",G9)))</formula>
    </cfRule>
  </conditionalFormatting>
  <conditionalFormatting sqref="J58:J61 J82:J92 G82:G92 G70:G74 G58:G61 G39:G50 J39:J50 G9:G25 J9:J25 G27:G37 J27:J37 G52:G56 J52:J56 G63:G68 J63:J68 G76:G80 J94:J99 G94:G99 J70:J80">
    <cfRule type="containsText" dxfId="42" priority="22" operator="containsText" text="High">
      <formula>NOT(ISERROR(SEARCH("High",G9)))</formula>
    </cfRule>
  </conditionalFormatting>
  <conditionalFormatting sqref="J58:J61 J82:J92 G82:G92 G70:G74 G58:G61 G39:G50 J39:J50 G9:G25 J9:J25 G27:G37 J27:J37 G52:G56 J52:J56 G63:G68 J63:J68 G76:G80 J94:J99 G94:G99 J70:J80">
    <cfRule type="containsText" dxfId="41" priority="21" operator="containsText" text="Extreme">
      <formula>NOT(ISERROR(SEARCH("Extreme",G9)))</formula>
    </cfRule>
  </conditionalFormatting>
  <conditionalFormatting sqref="J51 G51">
    <cfRule type="containsText" dxfId="40" priority="19" operator="containsText" text="Medium">
      <formula>NOT(ISERROR(SEARCH("Medium",G51)))</formula>
    </cfRule>
  </conditionalFormatting>
  <conditionalFormatting sqref="J51 G51">
    <cfRule type="containsText" dxfId="39" priority="18" operator="containsText" text="High">
      <formula>NOT(ISERROR(SEARCH("High",G51)))</formula>
    </cfRule>
  </conditionalFormatting>
  <conditionalFormatting sqref="J51 G51">
    <cfRule type="containsText" dxfId="38" priority="17" operator="containsText" text="Extreme">
      <formula>NOT(ISERROR(SEARCH("Extreme",G51)))</formula>
    </cfRule>
  </conditionalFormatting>
  <conditionalFormatting sqref="G62 J62">
    <cfRule type="containsText" dxfId="37" priority="15" operator="containsText" text="Medium">
      <formula>NOT(ISERROR(SEARCH("Medium",G62)))</formula>
    </cfRule>
  </conditionalFormatting>
  <conditionalFormatting sqref="G62 J62">
    <cfRule type="containsText" dxfId="36" priority="14" operator="containsText" text="High">
      <formula>NOT(ISERROR(SEARCH("High",G62)))</formula>
    </cfRule>
  </conditionalFormatting>
  <conditionalFormatting sqref="G62 J62">
    <cfRule type="containsText" dxfId="35" priority="13" operator="containsText" text="Extreme">
      <formula>NOT(ISERROR(SEARCH("Extreme",G62)))</formula>
    </cfRule>
  </conditionalFormatting>
  <conditionalFormatting sqref="G93 J93">
    <cfRule type="containsText" dxfId="34" priority="9" operator="containsText" text="Extreme">
      <formula>NOT(ISERROR(SEARCH("Extreme",G93)))</formula>
    </cfRule>
  </conditionalFormatting>
  <conditionalFormatting sqref="G93 J93">
    <cfRule type="containsText" dxfId="33" priority="11" operator="containsText" text="Medium">
      <formula>NOT(ISERROR(SEARCH("Medium",G93)))</formula>
    </cfRule>
  </conditionalFormatting>
  <conditionalFormatting sqref="G93 J93">
    <cfRule type="containsText" dxfId="32" priority="10" operator="containsText" text="High">
      <formula>NOT(ISERROR(SEARCH("High",G93)))</formula>
    </cfRule>
  </conditionalFormatting>
  <conditionalFormatting sqref="G75">
    <cfRule type="containsText" dxfId="31" priority="7" operator="containsText" text="Medium">
      <formula>NOT(ISERROR(SEARCH("Medium",G75)))</formula>
    </cfRule>
  </conditionalFormatting>
  <conditionalFormatting sqref="G75">
    <cfRule type="containsText" dxfId="30" priority="6" operator="containsText" text="High">
      <formula>NOT(ISERROR(SEARCH("High",G75)))</formula>
    </cfRule>
  </conditionalFormatting>
  <conditionalFormatting sqref="G75">
    <cfRule type="containsText" dxfId="29" priority="5" operator="containsText" text="Extreme">
      <formula>NOT(ISERROR(SEARCH("Extreme",G75)))</formula>
    </cfRule>
  </conditionalFormatting>
  <conditionalFormatting sqref="G101:G105 J101:J105">
    <cfRule type="containsText" dxfId="28" priority="3" operator="containsText" text="Medium">
      <formula>NOT(ISERROR(SEARCH("Medium",G101)))</formula>
    </cfRule>
  </conditionalFormatting>
  <conditionalFormatting sqref="G101:G105 J101:J105">
    <cfRule type="containsText" dxfId="27" priority="2" operator="containsText" text="High">
      <formula>NOT(ISERROR(SEARCH("High",G101)))</formula>
    </cfRule>
  </conditionalFormatting>
  <conditionalFormatting sqref="G101:G105 J101:J105">
    <cfRule type="containsText" dxfId="26" priority="1" operator="containsText" text="Extreme">
      <formula>NOT(ISERROR(SEARCH("Extreme",G101)))</formula>
    </cfRule>
  </conditionalFormatting>
  <pageMargins left="0.7" right="0.7" top="0.75" bottom="0.75" header="0.3" footer="0.3"/>
  <pageSetup paperSize="8" scale="93" fitToHeight="0" orientation="landscape" r:id="rId1"/>
  <extLst>
    <ext xmlns:x14="http://schemas.microsoft.com/office/spreadsheetml/2009/9/main" uri="{78C0D931-6437-407d-A8EE-F0AAD7539E65}">
      <x14:conditionalFormattings>
        <x14:conditionalFormatting xmlns:xm="http://schemas.microsoft.com/office/excel/2006/main">
          <x14:cfRule type="containsText" priority="24" operator="containsText" id="{5395328B-804B-4089-B078-485343394F9E}">
            <xm:f>NOT(ISERROR(SEARCH("low",G9)))</xm:f>
            <xm:f>"low"</xm:f>
            <x14:dxf>
              <fill>
                <patternFill>
                  <bgColor theme="9"/>
                </patternFill>
              </fill>
            </x14:dxf>
          </x14:cfRule>
          <xm:sqref>J58:J61 J82:J92 G82:G92 G70:G74 G58:G61 G39:G50 J39:J50 G9:G25 J9:J25 G27:G37 J27:J37 G52:G56 J52:J56 G63:G68 J63:J68 G76:G80 J94:J99 G94:G99 J70:J80</xm:sqref>
        </x14:conditionalFormatting>
        <x14:conditionalFormatting xmlns:xm="http://schemas.microsoft.com/office/excel/2006/main">
          <x14:cfRule type="containsText" priority="20" operator="containsText" id="{05856231-8FB8-4F4F-814A-2F876BE83A9E}">
            <xm:f>NOT(ISERROR(SEARCH("low",G51)))</xm:f>
            <xm:f>"low"</xm:f>
            <x14:dxf>
              <fill>
                <patternFill>
                  <bgColor theme="9"/>
                </patternFill>
              </fill>
            </x14:dxf>
          </x14:cfRule>
          <xm:sqref>J51 G51</xm:sqref>
        </x14:conditionalFormatting>
        <x14:conditionalFormatting xmlns:xm="http://schemas.microsoft.com/office/excel/2006/main">
          <x14:cfRule type="containsText" priority="16" operator="containsText" id="{82DC3BF8-9064-4ABD-A1BE-8D4A75643E96}">
            <xm:f>NOT(ISERROR(SEARCH("low",G62)))</xm:f>
            <xm:f>"low"</xm:f>
            <x14:dxf>
              <fill>
                <patternFill>
                  <bgColor theme="9"/>
                </patternFill>
              </fill>
            </x14:dxf>
          </x14:cfRule>
          <xm:sqref>G62 J62</xm:sqref>
        </x14:conditionalFormatting>
        <x14:conditionalFormatting xmlns:xm="http://schemas.microsoft.com/office/excel/2006/main">
          <x14:cfRule type="containsText" priority="12" operator="containsText" id="{80B2311B-DC04-437A-A02B-C615E0E1F053}">
            <xm:f>NOT(ISERROR(SEARCH("low",G93)))</xm:f>
            <xm:f>"low"</xm:f>
            <x14:dxf>
              <fill>
                <patternFill>
                  <bgColor theme="9"/>
                </patternFill>
              </fill>
            </x14:dxf>
          </x14:cfRule>
          <xm:sqref>G93 J93</xm:sqref>
        </x14:conditionalFormatting>
        <x14:conditionalFormatting xmlns:xm="http://schemas.microsoft.com/office/excel/2006/main">
          <x14:cfRule type="containsText" priority="8" operator="containsText" id="{B6C9C624-AE05-4CAF-889A-0C562FD76177}">
            <xm:f>NOT(ISERROR(SEARCH("low",G75)))</xm:f>
            <xm:f>"low"</xm:f>
            <x14:dxf>
              <fill>
                <patternFill>
                  <bgColor theme="9"/>
                </patternFill>
              </fill>
            </x14:dxf>
          </x14:cfRule>
          <xm:sqref>G75</xm:sqref>
        </x14:conditionalFormatting>
        <x14:conditionalFormatting xmlns:xm="http://schemas.microsoft.com/office/excel/2006/main">
          <x14:cfRule type="containsText" priority="4" operator="containsText" id="{617BE639-409A-4B74-9579-EF09F9B422B0}">
            <xm:f>NOT(ISERROR(SEARCH("low",G101)))</xm:f>
            <xm:f>"low"</xm:f>
            <x14:dxf>
              <fill>
                <patternFill>
                  <bgColor theme="9"/>
                </patternFill>
              </fill>
            </x14:dxf>
          </x14:cfRule>
          <xm:sqref>G101:G105 J101:J105</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3A7154A6-6D39-41E4-93DA-80E0E7DB25BC}">
          <x14:formula1>
            <xm:f>Lookups!$A$11:$A$15</xm:f>
          </x14:formula1>
          <xm:sqref>E9:E25 E70:E80 H70:H80 H82:H99 H58:H68 E39:E56 E27:E36 H27:H36 H9:H25 E58:E68 E82:E99 H39:H56 H101:H105 E101:E105</xm:sqref>
        </x14:dataValidation>
        <x14:dataValidation type="list" allowBlank="1" showInputMessage="1" showErrorMessage="1" xr:uid="{CDDCBD01-C766-4D29-8629-D04BEF1F846D}">
          <x14:formula1>
            <xm:f>Lookups!$B$11:$B$15</xm:f>
          </x14:formula1>
          <xm:sqref>F9:F25 F70:F80 I70:I80 I82:I99 I58:I68 F39:F56 F27:F36 I27:I36 I9:I25 F58:F68 F82:F99 I39:I56 I101:I105 F101:F105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9B4DEC-6E15-4C7E-9AF3-7714E5DC0CA2}">
  <sheetPr>
    <pageSetUpPr fitToPage="1"/>
  </sheetPr>
  <dimension ref="A1:K106"/>
  <sheetViews>
    <sheetView zoomScale="110" zoomScaleNormal="110" zoomScaleSheetLayoutView="100" workbookViewId="0">
      <selection activeCell="C6" sqref="C6:E6"/>
    </sheetView>
  </sheetViews>
  <sheetFormatPr defaultRowHeight="15" x14ac:dyDescent="0.25"/>
  <cols>
    <col min="1" max="1" width="9.28515625" customWidth="1"/>
    <col min="2" max="2" width="41.28515625" customWidth="1"/>
    <col min="3" max="3" width="7.85546875" customWidth="1"/>
    <col min="4" max="4" width="8.28515625" customWidth="1"/>
    <col min="5" max="5" width="92.85546875" style="30" customWidth="1"/>
    <col min="6" max="6" width="12" customWidth="1"/>
    <col min="7" max="7" width="13.5703125" customWidth="1"/>
    <col min="8" max="8" width="12" customWidth="1"/>
    <col min="9" max="9" width="11.7109375" customWidth="1"/>
    <col min="10" max="10" width="13.42578125" customWidth="1"/>
    <col min="11" max="11" width="14.7109375" customWidth="1"/>
    <col min="12" max="12" width="14.140625" customWidth="1"/>
  </cols>
  <sheetData>
    <row r="1" spans="1:11" ht="50.45" customHeight="1" thickBot="1" x14ac:dyDescent="0.3">
      <c r="A1" s="116" t="s">
        <v>281</v>
      </c>
      <c r="B1" s="116"/>
      <c r="C1" s="116"/>
      <c r="D1" s="116"/>
      <c r="E1" s="116"/>
      <c r="F1" s="116"/>
      <c r="G1" s="116"/>
      <c r="H1" s="116"/>
      <c r="I1" s="116"/>
      <c r="J1" s="116"/>
      <c r="K1" s="116"/>
    </row>
    <row r="2" spans="1:11" ht="15" customHeight="1" thickBot="1" x14ac:dyDescent="0.3">
      <c r="A2" s="134" t="s">
        <v>299</v>
      </c>
      <c r="B2" s="134"/>
      <c r="C2" s="134"/>
      <c r="D2" s="134"/>
      <c r="E2" s="134"/>
      <c r="F2" s="134"/>
      <c r="G2" s="134"/>
      <c r="H2" s="134"/>
      <c r="I2" s="134"/>
      <c r="J2" s="134"/>
      <c r="K2" s="134"/>
    </row>
    <row r="3" spans="1:11" ht="15.75" thickBot="1" x14ac:dyDescent="0.3">
      <c r="A3" s="134"/>
      <c r="B3" s="134"/>
      <c r="C3" s="134"/>
      <c r="D3" s="134"/>
      <c r="E3" s="134"/>
      <c r="F3" s="134"/>
      <c r="G3" s="134"/>
      <c r="H3" s="134"/>
      <c r="I3" s="134"/>
      <c r="J3" s="134"/>
      <c r="K3" s="134"/>
    </row>
    <row r="4" spans="1:11" ht="15.75" thickBot="1" x14ac:dyDescent="0.3">
      <c r="A4" s="134"/>
      <c r="B4" s="134"/>
      <c r="C4" s="134"/>
      <c r="D4" s="134"/>
      <c r="E4" s="134"/>
      <c r="F4" s="134"/>
      <c r="G4" s="134"/>
      <c r="H4" s="134"/>
      <c r="I4" s="134"/>
      <c r="J4" s="134"/>
      <c r="K4" s="134"/>
    </row>
    <row r="5" spans="1:11" ht="79.5" customHeight="1" thickBot="1" x14ac:dyDescent="0.3">
      <c r="A5" s="134"/>
      <c r="B5" s="134"/>
      <c r="C5" s="134"/>
      <c r="D5" s="134"/>
      <c r="E5" s="134"/>
      <c r="F5" s="134"/>
      <c r="G5" s="134"/>
      <c r="H5" s="134"/>
      <c r="I5" s="134"/>
      <c r="J5" s="134"/>
      <c r="K5" s="134"/>
    </row>
    <row r="6" spans="1:11" ht="52.9" customHeight="1" thickBot="1" x14ac:dyDescent="0.3">
      <c r="A6" s="135" t="s">
        <v>282</v>
      </c>
      <c r="B6" s="135"/>
      <c r="C6" s="125" t="s">
        <v>293</v>
      </c>
      <c r="D6" s="125"/>
      <c r="E6" s="125"/>
      <c r="F6" s="126" t="s">
        <v>294</v>
      </c>
      <c r="G6" s="126"/>
      <c r="H6" s="125"/>
      <c r="I6" s="125"/>
      <c r="J6" s="90" t="s">
        <v>288</v>
      </c>
      <c r="K6" s="96"/>
    </row>
    <row r="7" spans="1:11" ht="52.9" customHeight="1" thickBot="1" x14ac:dyDescent="0.3">
      <c r="A7" s="135" t="s">
        <v>292</v>
      </c>
      <c r="B7" s="135"/>
      <c r="C7" s="125" t="s">
        <v>284</v>
      </c>
      <c r="D7" s="125"/>
      <c r="E7" s="125"/>
      <c r="F7" s="126" t="s">
        <v>295</v>
      </c>
      <c r="G7" s="126"/>
      <c r="H7" s="125"/>
      <c r="I7" s="125"/>
      <c r="J7" s="90" t="s">
        <v>296</v>
      </c>
      <c r="K7" s="96"/>
    </row>
    <row r="8" spans="1:11" ht="15.75" customHeight="1" x14ac:dyDescent="0.25">
      <c r="A8" s="91"/>
      <c r="B8" s="91"/>
      <c r="C8" s="92"/>
      <c r="D8" s="92"/>
      <c r="E8" s="92"/>
      <c r="F8" s="93"/>
      <c r="G8" s="93"/>
      <c r="H8" s="92"/>
      <c r="I8" s="92"/>
      <c r="J8" s="94"/>
      <c r="K8" s="95"/>
    </row>
    <row r="9" spans="1:11" x14ac:dyDescent="0.25">
      <c r="A9" s="121" t="s">
        <v>13</v>
      </c>
      <c r="B9" s="121" t="s">
        <v>15</v>
      </c>
      <c r="C9" s="132" t="s">
        <v>132</v>
      </c>
      <c r="D9" s="132" t="s">
        <v>133</v>
      </c>
      <c r="E9" s="121" t="s">
        <v>189</v>
      </c>
      <c r="F9" s="133" t="s">
        <v>134</v>
      </c>
      <c r="G9" s="133"/>
      <c r="H9" s="133"/>
      <c r="I9" s="133" t="s">
        <v>135</v>
      </c>
      <c r="J9" s="133"/>
      <c r="K9" s="133"/>
    </row>
    <row r="10" spans="1:11" ht="31.15" customHeight="1" x14ac:dyDescent="0.25">
      <c r="A10" s="121"/>
      <c r="B10" s="121"/>
      <c r="C10" s="132"/>
      <c r="D10" s="132"/>
      <c r="E10" s="121"/>
      <c r="F10" s="22" t="s">
        <v>136</v>
      </c>
      <c r="G10" s="22" t="s">
        <v>137</v>
      </c>
      <c r="H10" s="22" t="s">
        <v>138</v>
      </c>
      <c r="I10" s="22" t="s">
        <v>136</v>
      </c>
      <c r="J10" s="22" t="s">
        <v>137</v>
      </c>
      <c r="K10" s="22" t="s">
        <v>138</v>
      </c>
    </row>
    <row r="11" spans="1:11" ht="15.75" thickBot="1" x14ac:dyDescent="0.3">
      <c r="A11" s="120" t="s">
        <v>17</v>
      </c>
      <c r="B11" s="115"/>
      <c r="C11" s="115"/>
      <c r="D11" s="115"/>
      <c r="E11" s="115"/>
      <c r="F11" s="115"/>
      <c r="G11" s="115"/>
      <c r="H11" s="115"/>
      <c r="I11" s="115"/>
      <c r="J11" s="115"/>
      <c r="K11" s="115"/>
    </row>
    <row r="12" spans="1:11" ht="61.5" customHeight="1" thickBot="1" x14ac:dyDescent="0.3">
      <c r="A12" s="47" t="s">
        <v>18</v>
      </c>
      <c r="B12" s="42" t="s">
        <v>228</v>
      </c>
      <c r="C12" s="42" t="e">
        <f>'Risk Assessment'!G9</f>
        <v>#N/A</v>
      </c>
      <c r="D12" s="46" t="e">
        <f>'Risk Assessment'!J9</f>
        <v>#N/A</v>
      </c>
      <c r="E12" s="74" t="s">
        <v>195</v>
      </c>
      <c r="F12" s="39"/>
      <c r="G12" s="39"/>
      <c r="H12" s="80" t="e">
        <f>INDEX(Lookups!$B$3:$F$7,MATCH($F12,Lookups!$A$3:$A$7,0),MATCH($G12,Lookups!$B$2:$F$2,0))</f>
        <v>#N/A</v>
      </c>
      <c r="I12" s="39"/>
      <c r="J12" s="39"/>
      <c r="K12" s="98" t="e">
        <f>INDEX(Lookups!$B$3:$F$7,MATCH($I12,Lookups!$A$3:$A$7,0),MATCH($J12,Lookups!$B$2:$F$2,0))</f>
        <v>#N/A</v>
      </c>
    </row>
    <row r="13" spans="1:11" ht="171" customHeight="1" thickBot="1" x14ac:dyDescent="0.3">
      <c r="A13" s="47" t="s">
        <v>21</v>
      </c>
      <c r="B13" s="42" t="s">
        <v>22</v>
      </c>
      <c r="C13" s="42" t="e">
        <f>'Risk Assessment'!G10</f>
        <v>#N/A</v>
      </c>
      <c r="D13" s="46" t="e">
        <f>'Risk Assessment'!J10</f>
        <v>#N/A</v>
      </c>
      <c r="E13" s="38" t="s">
        <v>263</v>
      </c>
      <c r="F13" s="39"/>
      <c r="G13" s="39"/>
      <c r="H13" s="80" t="e">
        <f>INDEX(Lookups!$B$3:$F$7,MATCH($F13,Lookups!$A$3:$A$7,0),MATCH($G13,Lookups!$B$2:$F$2,0))</f>
        <v>#N/A</v>
      </c>
      <c r="I13" s="39"/>
      <c r="J13" s="39"/>
      <c r="K13" s="98" t="e">
        <f>INDEX(Lookups!$B$3:$F$7,MATCH($I13,Lookups!$A$3:$A$7,0),MATCH($J13,Lookups!$B$2:$F$2,0))</f>
        <v>#N/A</v>
      </c>
    </row>
    <row r="14" spans="1:11" ht="66" customHeight="1" thickBot="1" x14ac:dyDescent="0.3">
      <c r="A14" s="41" t="s">
        <v>23</v>
      </c>
      <c r="B14" s="42" t="s">
        <v>24</v>
      </c>
      <c r="C14" s="42" t="e">
        <f>'Risk Assessment'!G11</f>
        <v>#N/A</v>
      </c>
      <c r="D14" s="46" t="e">
        <f>'Risk Assessment'!J11</f>
        <v>#N/A</v>
      </c>
      <c r="E14" s="38" t="s">
        <v>264</v>
      </c>
      <c r="F14" s="39"/>
      <c r="G14" s="39"/>
      <c r="H14" s="80" t="e">
        <f>INDEX(Lookups!$B$3:$F$7,MATCH($F14,Lookups!$A$3:$A$7,0),MATCH($G14,Lookups!$B$2:$F$2,0))</f>
        <v>#N/A</v>
      </c>
      <c r="I14" s="39"/>
      <c r="J14" s="39"/>
      <c r="K14" s="98" t="e">
        <f>INDEX(Lookups!$B$3:$F$7,MATCH($I14,Lookups!$A$3:$A$7,0),MATCH($J14,Lookups!$B$2:$F$2,0))</f>
        <v>#N/A</v>
      </c>
    </row>
    <row r="15" spans="1:11" ht="102.75" thickBot="1" x14ac:dyDescent="0.3">
      <c r="A15" s="41" t="s">
        <v>25</v>
      </c>
      <c r="B15" s="42" t="s">
        <v>26</v>
      </c>
      <c r="C15" s="42" t="e">
        <f>'Risk Assessment'!G12</f>
        <v>#N/A</v>
      </c>
      <c r="D15" s="46" t="e">
        <f>'Risk Assessment'!J12</f>
        <v>#N/A</v>
      </c>
      <c r="E15" s="38" t="s">
        <v>265</v>
      </c>
      <c r="F15" s="39"/>
      <c r="G15" s="39"/>
      <c r="H15" s="80" t="e">
        <f>INDEX(Lookups!$B$3:$F$7,MATCH($F15,Lookups!$A$3:$A$7,0),MATCH($G15,Lookups!$B$2:$F$2,0))</f>
        <v>#N/A</v>
      </c>
      <c r="I15" s="39"/>
      <c r="J15" s="39"/>
      <c r="K15" s="98" t="e">
        <f>INDEX(Lookups!$B$3:$F$7,MATCH($I15,Lookups!$A$3:$A$7,0),MATCH($J15,Lookups!$B$2:$F$2,0))</f>
        <v>#N/A</v>
      </c>
    </row>
    <row r="16" spans="1:11" ht="99" customHeight="1" thickBot="1" x14ac:dyDescent="0.3">
      <c r="A16" s="41" t="s">
        <v>27</v>
      </c>
      <c r="B16" s="42" t="s">
        <v>28</v>
      </c>
      <c r="C16" s="42" t="e">
        <f>'Risk Assessment'!G13</f>
        <v>#N/A</v>
      </c>
      <c r="D16" s="46" t="e">
        <f>'Risk Assessment'!J13</f>
        <v>#N/A</v>
      </c>
      <c r="E16" s="37" t="s">
        <v>271</v>
      </c>
      <c r="F16" s="39"/>
      <c r="G16" s="39"/>
      <c r="H16" s="80" t="e">
        <f>INDEX(Lookups!$B$3:$F$7,MATCH($F16,Lookups!$A$3:$A$7,0),MATCH($G16,Lookups!$B$2:$F$2,0))</f>
        <v>#N/A</v>
      </c>
      <c r="I16" s="39"/>
      <c r="J16" s="39"/>
      <c r="K16" s="98" t="e">
        <f>INDEX(Lookups!$B$3:$F$7,MATCH($I16,Lookups!$A$3:$A$7,0),MATCH($J16,Lookups!$B$2:$F$2,0))</f>
        <v>#N/A</v>
      </c>
    </row>
    <row r="17" spans="1:11" ht="60.75" customHeight="1" thickBot="1" x14ac:dyDescent="0.3">
      <c r="A17" s="41" t="s">
        <v>29</v>
      </c>
      <c r="B17" s="99" t="s">
        <v>30</v>
      </c>
      <c r="C17" s="42" t="e">
        <f>'Risk Assessment'!G14</f>
        <v>#N/A</v>
      </c>
      <c r="D17" s="46" t="e">
        <f>'Risk Assessment'!J14</f>
        <v>#N/A</v>
      </c>
      <c r="E17" s="75" t="s">
        <v>255</v>
      </c>
      <c r="F17" s="39"/>
      <c r="G17" s="39"/>
      <c r="H17" s="80" t="e">
        <f>INDEX(Lookups!$B$3:$F$7,MATCH($F17,Lookups!$A$3:$A$7,0),MATCH($G17,Lookups!$B$2:$F$2,0))</f>
        <v>#N/A</v>
      </c>
      <c r="I17" s="39"/>
      <c r="J17" s="39"/>
      <c r="K17" s="98" t="e">
        <f>INDEX(Lookups!$B$3:$F$7,MATCH($I17,Lookups!$A$3:$A$7,0),MATCH($J17,Lookups!$B$2:$F$2,0))</f>
        <v>#N/A</v>
      </c>
    </row>
    <row r="18" spans="1:11" ht="63.75" customHeight="1" thickBot="1" x14ac:dyDescent="0.3">
      <c r="A18" s="41" t="s">
        <v>31</v>
      </c>
      <c r="B18" s="42" t="s">
        <v>32</v>
      </c>
      <c r="C18" s="42" t="e">
        <f>'Risk Assessment'!G15</f>
        <v>#N/A</v>
      </c>
      <c r="D18" s="46" t="e">
        <f>'Risk Assessment'!J15</f>
        <v>#N/A</v>
      </c>
      <c r="E18" s="76" t="s">
        <v>254</v>
      </c>
      <c r="F18" s="39"/>
      <c r="G18" s="39"/>
      <c r="H18" s="80" t="e">
        <f>INDEX(Lookups!$B$3:$F$7,MATCH($F18,Lookups!$A$3:$A$7,0),MATCH($G18,Lookups!$B$2:$F$2,0))</f>
        <v>#N/A</v>
      </c>
      <c r="I18" s="39"/>
      <c r="J18" s="39"/>
      <c r="K18" s="98" t="e">
        <f>INDEX(Lookups!$B$3:$F$7,MATCH($I18,Lookups!$A$3:$A$7,0),MATCH($J18,Lookups!$B$2:$F$2,0))</f>
        <v>#N/A</v>
      </c>
    </row>
    <row r="19" spans="1:11" ht="90" thickBot="1" x14ac:dyDescent="0.3">
      <c r="A19" s="41" t="s">
        <v>34</v>
      </c>
      <c r="B19" s="42" t="s">
        <v>229</v>
      </c>
      <c r="C19" s="42" t="e">
        <f>'Risk Assessment'!G16</f>
        <v>#N/A</v>
      </c>
      <c r="D19" s="46" t="e">
        <f>'Risk Assessment'!J16</f>
        <v>#N/A</v>
      </c>
      <c r="E19" s="76" t="s">
        <v>266</v>
      </c>
      <c r="F19" s="39"/>
      <c r="G19" s="39"/>
      <c r="H19" s="80" t="e">
        <f>INDEX(Lookups!$B$3:$F$7,MATCH($F19,Lookups!$A$3:$A$7,0),MATCH($G19,Lookups!$B$2:$F$2,0))</f>
        <v>#N/A</v>
      </c>
      <c r="I19" s="39"/>
      <c r="J19" s="39"/>
      <c r="K19" s="98" t="e">
        <f>INDEX(Lookups!$B$3:$F$7,MATCH($I19,Lookups!$A$3:$A$7,0),MATCH($J19,Lookups!$B$2:$F$2,0))</f>
        <v>#N/A</v>
      </c>
    </row>
    <row r="20" spans="1:11" ht="115.5" thickBot="1" x14ac:dyDescent="0.3">
      <c r="A20" s="41" t="s">
        <v>35</v>
      </c>
      <c r="B20" s="42" t="s">
        <v>36</v>
      </c>
      <c r="C20" s="42" t="e">
        <f>'Risk Assessment'!G17</f>
        <v>#N/A</v>
      </c>
      <c r="D20" s="46" t="e">
        <f>'Risk Assessment'!J17</f>
        <v>#N/A</v>
      </c>
      <c r="E20" s="76" t="s">
        <v>270</v>
      </c>
      <c r="F20" s="39"/>
      <c r="G20" s="39"/>
      <c r="H20" s="80" t="e">
        <f>INDEX(Lookups!$B$3:$F$7,MATCH($F20,Lookups!$A$3:$A$7,0),MATCH($G20,Lookups!$B$2:$F$2,0))</f>
        <v>#N/A</v>
      </c>
      <c r="I20" s="39"/>
      <c r="J20" s="39"/>
      <c r="K20" s="98" t="e">
        <f>INDEX(Lookups!$B$3:$F$7,MATCH($I20,Lookups!$A$3:$A$7,0),MATCH($J20,Lookups!$B$2:$F$2,0))</f>
        <v>#N/A</v>
      </c>
    </row>
    <row r="21" spans="1:11" ht="90" thickBot="1" x14ac:dyDescent="0.3">
      <c r="A21" s="41" t="s">
        <v>37</v>
      </c>
      <c r="B21" s="42" t="s">
        <v>230</v>
      </c>
      <c r="C21" s="42" t="e">
        <f>'Risk Assessment'!G18</f>
        <v>#N/A</v>
      </c>
      <c r="D21" s="46" t="e">
        <f>'Risk Assessment'!J18</f>
        <v>#N/A</v>
      </c>
      <c r="E21" s="77" t="s">
        <v>269</v>
      </c>
      <c r="F21" s="39"/>
      <c r="G21" s="39"/>
      <c r="H21" s="80" t="e">
        <f>INDEX(Lookups!$B$3:$F$7,MATCH($F21,Lookups!$A$3:$A$7,0),MATCH($G21,Lookups!$B$2:$F$2,0))</f>
        <v>#N/A</v>
      </c>
      <c r="I21" s="39"/>
      <c r="J21" s="39"/>
      <c r="K21" s="98" t="e">
        <f>INDEX(Lookups!$B$3:$F$7,MATCH($I21,Lookups!$A$3:$A$7,0),MATCH($J21,Lookups!$B$2:$F$2,0))</f>
        <v>#N/A</v>
      </c>
    </row>
    <row r="22" spans="1:11" ht="47.25" customHeight="1" thickBot="1" x14ac:dyDescent="0.3">
      <c r="A22" s="41" t="s">
        <v>38</v>
      </c>
      <c r="B22" s="42" t="s">
        <v>39</v>
      </c>
      <c r="C22" s="42" t="e">
        <f>'Risk Assessment'!G19</f>
        <v>#N/A</v>
      </c>
      <c r="D22" s="46" t="e">
        <f>'Risk Assessment'!J19</f>
        <v>#N/A</v>
      </c>
      <c r="E22" s="77" t="s">
        <v>267</v>
      </c>
      <c r="F22" s="39"/>
      <c r="G22" s="39"/>
      <c r="H22" s="80" t="e">
        <f>INDEX(Lookups!$B$3:$F$7,MATCH($F22,Lookups!$A$3:$A$7,0),MATCH($G22,Lookups!$B$2:$F$2,0))</f>
        <v>#N/A</v>
      </c>
      <c r="I22" s="39"/>
      <c r="J22" s="39"/>
      <c r="K22" s="98" t="e">
        <f>INDEX(Lookups!$B$3:$F$7,MATCH($I22,Lookups!$A$3:$A$7,0),MATCH($J22,Lookups!$B$2:$F$2,0))</f>
        <v>#N/A</v>
      </c>
    </row>
    <row r="23" spans="1:11" ht="39.75" thickBot="1" x14ac:dyDescent="0.3">
      <c r="A23" s="41" t="s">
        <v>232</v>
      </c>
      <c r="B23" s="42" t="s">
        <v>231</v>
      </c>
      <c r="C23" s="42" t="e">
        <f>'Risk Assessment'!G20</f>
        <v>#N/A</v>
      </c>
      <c r="D23" s="46" t="e">
        <f>'Risk Assessment'!J20</f>
        <v>#N/A</v>
      </c>
      <c r="E23" s="78" t="s">
        <v>268</v>
      </c>
      <c r="F23" s="39"/>
      <c r="G23" s="39"/>
      <c r="H23" s="80" t="e">
        <f>INDEX(Lookups!$B$3:$F$7,MATCH($F23,Lookups!$A$3:$A$7,0),MATCH($G23,Lookups!$B$2:$F$2,0))</f>
        <v>#N/A</v>
      </c>
      <c r="I23" s="39"/>
      <c r="J23" s="39"/>
      <c r="K23" s="98" t="e">
        <f>INDEX(Lookups!$B$3:$F$7,MATCH($I23,Lookups!$A$3:$A$7,0),MATCH($J23,Lookups!$B$2:$F$2,0))</f>
        <v>#N/A</v>
      </c>
    </row>
    <row r="24" spans="1:11" ht="15.75" thickBot="1" x14ac:dyDescent="0.3">
      <c r="A24" s="41"/>
      <c r="B24" s="57" t="s">
        <v>121</v>
      </c>
      <c r="C24" s="42" t="e">
        <f>'Risk Assessment'!G21</f>
        <v>#N/A</v>
      </c>
      <c r="D24" s="46" t="e">
        <f>'Risk Assessment'!J21</f>
        <v>#N/A</v>
      </c>
      <c r="E24" s="58"/>
      <c r="F24" s="39"/>
      <c r="G24" s="39"/>
      <c r="H24" s="80" t="e">
        <f>INDEX(Lookups!$B$3:$F$7,MATCH($F24,Lookups!$A$3:$A$7,0),MATCH($G24,Lookups!$B$2:$F$2,0))</f>
        <v>#N/A</v>
      </c>
      <c r="I24" s="39"/>
      <c r="J24" s="39"/>
      <c r="K24" s="98" t="e">
        <f>INDEX(Lookups!$B$3:$F$7,MATCH($I24,Lookups!$A$3:$A$7,0),MATCH($J24,Lookups!$B$2:$F$2,0))</f>
        <v>#N/A</v>
      </c>
    </row>
    <row r="25" spans="1:11" ht="15.75" thickBot="1" x14ac:dyDescent="0.3">
      <c r="A25" s="41"/>
      <c r="B25" s="57" t="s">
        <v>121</v>
      </c>
      <c r="C25" s="42" t="e">
        <f>'Risk Assessment'!G22</f>
        <v>#N/A</v>
      </c>
      <c r="D25" s="46" t="e">
        <f>'Risk Assessment'!J22</f>
        <v>#N/A</v>
      </c>
      <c r="E25" s="58"/>
      <c r="F25" s="39"/>
      <c r="G25" s="39"/>
      <c r="H25" s="80" t="e">
        <f>INDEX(Lookups!$B$3:$F$7,MATCH($F25,Lookups!$A$3:$A$7,0),MATCH($G25,Lookups!$B$2:$F$2,0))</f>
        <v>#N/A</v>
      </c>
      <c r="I25" s="39"/>
      <c r="J25" s="39"/>
      <c r="K25" s="98" t="e">
        <f>INDEX(Lookups!$B$3:$F$7,MATCH($I25,Lookups!$A$3:$A$7,0),MATCH($J25,Lookups!$B$2:$F$2,0))</f>
        <v>#N/A</v>
      </c>
    </row>
    <row r="26" spans="1:11" ht="15.75" thickBot="1" x14ac:dyDescent="0.3">
      <c r="A26" s="41"/>
      <c r="B26" s="57" t="s">
        <v>121</v>
      </c>
      <c r="C26" s="42" t="e">
        <f>'Risk Assessment'!G23</f>
        <v>#N/A</v>
      </c>
      <c r="D26" s="46" t="e">
        <f>'Risk Assessment'!J23</f>
        <v>#N/A</v>
      </c>
      <c r="E26" s="58"/>
      <c r="F26" s="39"/>
      <c r="G26" s="39"/>
      <c r="H26" s="80" t="e">
        <f>INDEX(Lookups!$B$3:$F$7,MATCH($F26,Lookups!$A$3:$A$7,0),MATCH($G26,Lookups!$B$2:$F$2,0))</f>
        <v>#N/A</v>
      </c>
      <c r="I26" s="39"/>
      <c r="J26" s="39"/>
      <c r="K26" s="98" t="e">
        <f>INDEX(Lookups!$B$3:$F$7,MATCH($I26,Lookups!$A$3:$A$7,0),MATCH($J26,Lookups!$B$2:$F$2,0))</f>
        <v>#N/A</v>
      </c>
    </row>
    <row r="27" spans="1:11" ht="15.75" thickBot="1" x14ac:dyDescent="0.3">
      <c r="A27" s="41"/>
      <c r="B27" s="57" t="s">
        <v>121</v>
      </c>
      <c r="C27" s="42" t="e">
        <f>'Risk Assessment'!G24</f>
        <v>#N/A</v>
      </c>
      <c r="D27" s="46" t="e">
        <f>'Risk Assessment'!J24</f>
        <v>#N/A</v>
      </c>
      <c r="E27" s="59"/>
      <c r="F27" s="39"/>
      <c r="G27" s="39"/>
      <c r="H27" s="80" t="e">
        <f>INDEX(Lookups!$B$3:$F$7,MATCH($F27,Lookups!$A$3:$A$7,0),MATCH($G27,Lookups!$B$2:$F$2,0))</f>
        <v>#N/A</v>
      </c>
      <c r="I27" s="39"/>
      <c r="J27" s="39"/>
      <c r="K27" s="98" t="e">
        <f>INDEX(Lookups!$B$3:$F$7,MATCH($I27,Lookups!$A$3:$A$7,0),MATCH($J27,Lookups!$B$2:$F$2,0))</f>
        <v>#N/A</v>
      </c>
    </row>
    <row r="28" spans="1:11" ht="16.5" thickBot="1" x14ac:dyDescent="0.3">
      <c r="A28" s="129" t="s">
        <v>122</v>
      </c>
      <c r="B28" s="130"/>
      <c r="C28" s="130"/>
      <c r="D28" s="130"/>
      <c r="E28" s="130"/>
      <c r="F28" s="130"/>
      <c r="G28" s="130"/>
      <c r="H28" s="130"/>
      <c r="I28" s="130"/>
      <c r="J28" s="130"/>
      <c r="K28" s="130"/>
    </row>
    <row r="29" spans="1:11" ht="204.75" thickBot="1" x14ac:dyDescent="0.3">
      <c r="A29" s="47" t="s">
        <v>41</v>
      </c>
      <c r="B29" s="46" t="s">
        <v>233</v>
      </c>
      <c r="C29" s="46" t="e">
        <f>'Risk Assessment'!G27</f>
        <v>#N/A</v>
      </c>
      <c r="D29" s="46" t="e">
        <f>'Risk Assessment'!J27</f>
        <v>#N/A</v>
      </c>
      <c r="E29" s="59" t="s">
        <v>253</v>
      </c>
      <c r="F29" s="43"/>
      <c r="G29" s="43"/>
      <c r="H29" s="98" t="e">
        <f>INDEX(Lookups!$B$3:$F$7,MATCH($F29,Lookups!$A$3:$A$7,0),MATCH($G29,Lookups!$B$2:$F$2,0))</f>
        <v>#N/A</v>
      </c>
      <c r="I29" s="43"/>
      <c r="J29" s="43"/>
      <c r="K29" s="98" t="e">
        <f>INDEX(Lookups!$B$3:$F$7,MATCH($I29,Lookups!$A$3:$A$7,0),MATCH($J29,Lookups!$B$2:$F$2,0))</f>
        <v>#N/A</v>
      </c>
    </row>
    <row r="30" spans="1:11" ht="153.75" thickBot="1" x14ac:dyDescent="0.3">
      <c r="A30" s="47" t="s">
        <v>43</v>
      </c>
      <c r="B30" s="46" t="s">
        <v>44</v>
      </c>
      <c r="C30" s="46" t="e">
        <f>'Risk Assessment'!G28</f>
        <v>#N/A</v>
      </c>
      <c r="D30" s="46" t="e">
        <f>'Risk Assessment'!J28</f>
        <v>#N/A</v>
      </c>
      <c r="E30" s="59" t="s">
        <v>272</v>
      </c>
      <c r="F30" s="43"/>
      <c r="G30" s="43"/>
      <c r="H30" s="98" t="e">
        <f>INDEX(Lookups!$B$3:$F$7,MATCH($F30,Lookups!$A$3:$A$7,0),MATCH($G30,Lookups!$B$2:$F$2,0))</f>
        <v>#N/A</v>
      </c>
      <c r="I30" s="43"/>
      <c r="J30" s="43"/>
      <c r="K30" s="98" t="e">
        <f>INDEX(Lookups!$B$3:$F$7,MATCH($I30,Lookups!$A$3:$A$7,0),MATCH($J30,Lookups!$B$2:$F$2,0))</f>
        <v>#N/A</v>
      </c>
    </row>
    <row r="31" spans="1:11" ht="179.25" thickBot="1" x14ac:dyDescent="0.3">
      <c r="A31" s="47" t="s">
        <v>45</v>
      </c>
      <c r="B31" s="46" t="s">
        <v>234</v>
      </c>
      <c r="C31" s="46" t="e">
        <f>'Risk Assessment'!G29</f>
        <v>#N/A</v>
      </c>
      <c r="D31" s="46" t="e">
        <f>'Risk Assessment'!J29</f>
        <v>#N/A</v>
      </c>
      <c r="E31" s="59" t="s">
        <v>197</v>
      </c>
      <c r="F31" s="43"/>
      <c r="G31" s="43"/>
      <c r="H31" s="98" t="e">
        <f>INDEX(Lookups!$B$3:$F$7,MATCH($F31,Lookups!$A$3:$A$7,0),MATCH($G31,Lookups!$B$2:$F$2,0))</f>
        <v>#N/A</v>
      </c>
      <c r="I31" s="43"/>
      <c r="J31" s="43"/>
      <c r="K31" s="98" t="e">
        <f>INDEX(Lookups!$B$3:$F$7,MATCH($I31,Lookups!$A$3:$A$7,0),MATCH($J31,Lookups!$B$2:$F$2,0))</f>
        <v>#N/A</v>
      </c>
    </row>
    <row r="32" spans="1:11" ht="39" thickBot="1" x14ac:dyDescent="0.3">
      <c r="A32" s="47" t="s">
        <v>46</v>
      </c>
      <c r="B32" s="46" t="s">
        <v>47</v>
      </c>
      <c r="C32" s="46" t="e">
        <f>'Risk Assessment'!G30</f>
        <v>#N/A</v>
      </c>
      <c r="D32" s="46" t="e">
        <f>'Risk Assessment'!J30</f>
        <v>#N/A</v>
      </c>
      <c r="E32" s="59" t="s">
        <v>198</v>
      </c>
      <c r="F32" s="43"/>
      <c r="G32" s="43"/>
      <c r="H32" s="98" t="e">
        <f>INDEX(Lookups!$B$3:$F$7,MATCH($F32,Lookups!$A$3:$A$7,0),MATCH($G32,Lookups!$B$2:$F$2,0))</f>
        <v>#N/A</v>
      </c>
      <c r="I32" s="43"/>
      <c r="J32" s="43"/>
      <c r="K32" s="98" t="e">
        <f>INDEX(Lookups!$B$3:$F$7,MATCH($I32,Lookups!$A$3:$A$7,0),MATCH($J32,Lookups!$B$2:$F$2,0))</f>
        <v>#N/A</v>
      </c>
    </row>
    <row r="33" spans="1:11" ht="115.5" thickBot="1" x14ac:dyDescent="0.3">
      <c r="A33" s="47" t="s">
        <v>48</v>
      </c>
      <c r="B33" s="42" t="s">
        <v>49</v>
      </c>
      <c r="C33" s="46" t="e">
        <f>'Risk Assessment'!G31</f>
        <v>#N/A</v>
      </c>
      <c r="D33" s="46" t="e">
        <f>'Risk Assessment'!J31</f>
        <v>#N/A</v>
      </c>
      <c r="E33" s="59" t="s">
        <v>199</v>
      </c>
      <c r="F33" s="43"/>
      <c r="G33" s="43"/>
      <c r="H33" s="98" t="e">
        <f>INDEX(Lookups!$B$3:$F$7,MATCH($F33,Lookups!$A$3:$A$7,0),MATCH($G33,Lookups!$B$2:$F$2,0))</f>
        <v>#N/A</v>
      </c>
      <c r="I33" s="43"/>
      <c r="J33" s="43"/>
      <c r="K33" s="98" t="e">
        <f>INDEX(Lookups!$B$3:$F$7,MATCH($I33,Lookups!$A$3:$A$7,0),MATCH($J33,Lookups!$B$2:$F$2,0))</f>
        <v>#N/A</v>
      </c>
    </row>
    <row r="34" spans="1:11" ht="141" thickBot="1" x14ac:dyDescent="0.3">
      <c r="A34" s="47" t="s">
        <v>50</v>
      </c>
      <c r="B34" s="42" t="s">
        <v>51</v>
      </c>
      <c r="C34" s="46" t="e">
        <f>'Risk Assessment'!G32</f>
        <v>#N/A</v>
      </c>
      <c r="D34" s="46" t="e">
        <f>'Risk Assessment'!J32</f>
        <v>#N/A</v>
      </c>
      <c r="E34" s="59" t="s">
        <v>200</v>
      </c>
      <c r="F34" s="43"/>
      <c r="G34" s="43"/>
      <c r="H34" s="98" t="e">
        <f>INDEX(Lookups!$B$3:$F$7,MATCH($F34,Lookups!$A$3:$A$7,0),MATCH($G34,Lookups!$B$2:$F$2,0))</f>
        <v>#N/A</v>
      </c>
      <c r="I34" s="43"/>
      <c r="J34" s="43"/>
      <c r="K34" s="98" t="e">
        <f>INDEX(Lookups!$B$3:$F$7,MATCH($I34,Lookups!$A$3:$A$7,0),MATCH($J34,Lookups!$B$2:$F$2,0))</f>
        <v>#N/A</v>
      </c>
    </row>
    <row r="35" spans="1:11" ht="15.75" thickBot="1" x14ac:dyDescent="0.3">
      <c r="A35" s="47"/>
      <c r="B35" s="45" t="s">
        <v>121</v>
      </c>
      <c r="C35" s="46" t="e">
        <f>'Risk Assessment'!G33</f>
        <v>#N/A</v>
      </c>
      <c r="D35" s="46" t="e">
        <f>'Risk Assessment'!J33</f>
        <v>#N/A</v>
      </c>
      <c r="E35" s="59"/>
      <c r="F35" s="43"/>
      <c r="G35" s="43"/>
      <c r="H35" s="98" t="e">
        <f>INDEX(Lookups!$B$3:$F$7,MATCH($F35,Lookups!$A$3:$A$7,0),MATCH($G35,Lookups!$B$2:$F$2,0))</f>
        <v>#N/A</v>
      </c>
      <c r="I35" s="43"/>
      <c r="J35" s="43"/>
      <c r="K35" s="98" t="e">
        <f>INDEX(Lookups!$B$3:$F$7,MATCH($I35,Lookups!$A$3:$A$7,0),MATCH($J35,Lookups!$B$2:$F$2,0))</f>
        <v>#N/A</v>
      </c>
    </row>
    <row r="36" spans="1:11" ht="15.75" thickBot="1" x14ac:dyDescent="0.3">
      <c r="A36" s="47"/>
      <c r="B36" s="45" t="s">
        <v>121</v>
      </c>
      <c r="C36" s="46" t="e">
        <f>'Risk Assessment'!G34</f>
        <v>#N/A</v>
      </c>
      <c r="D36" s="46" t="e">
        <f>'Risk Assessment'!J34</f>
        <v>#N/A</v>
      </c>
      <c r="E36" s="59"/>
      <c r="F36" s="43"/>
      <c r="G36" s="43"/>
      <c r="H36" s="98" t="e">
        <f>INDEX(Lookups!$B$3:$F$7,MATCH($F36,Lookups!$A$3:$A$7,0),MATCH($G36,Lookups!$B$2:$F$2,0))</f>
        <v>#N/A</v>
      </c>
      <c r="I36" s="43"/>
      <c r="J36" s="43"/>
      <c r="K36" s="98" t="e">
        <f>INDEX(Lookups!$B$3:$F$7,MATCH($I36,Lookups!$A$3:$A$7,0),MATCH($J36,Lookups!$B$2:$F$2,0))</f>
        <v>#N/A</v>
      </c>
    </row>
    <row r="37" spans="1:11" ht="15.75" thickBot="1" x14ac:dyDescent="0.3">
      <c r="A37" s="47"/>
      <c r="B37" s="45" t="s">
        <v>121</v>
      </c>
      <c r="C37" s="46" t="e">
        <f>'Risk Assessment'!G35</f>
        <v>#N/A</v>
      </c>
      <c r="D37" s="46" t="e">
        <f>'Risk Assessment'!J35</f>
        <v>#N/A</v>
      </c>
      <c r="E37" s="59"/>
      <c r="F37" s="43"/>
      <c r="G37" s="43"/>
      <c r="H37" s="98" t="e">
        <f>INDEX(Lookups!$B$3:$F$7,MATCH($F37,Lookups!$A$3:$A$7,0),MATCH($G37,Lookups!$B$2:$F$2,0))</f>
        <v>#N/A</v>
      </c>
      <c r="I37" s="43"/>
      <c r="J37" s="43"/>
      <c r="K37" s="98" t="e">
        <f>INDEX(Lookups!$B$3:$F$7,MATCH($I37,Lookups!$A$3:$A$7,0),MATCH($J37,Lookups!$B$2:$F$2,0))</f>
        <v>#N/A</v>
      </c>
    </row>
    <row r="38" spans="1:11" ht="15.75" thickBot="1" x14ac:dyDescent="0.3">
      <c r="A38" s="47"/>
      <c r="B38" s="45" t="s">
        <v>121</v>
      </c>
      <c r="C38" s="46" t="e">
        <f>'Risk Assessment'!G36</f>
        <v>#N/A</v>
      </c>
      <c r="D38" s="46" t="e">
        <f>'Risk Assessment'!J36</f>
        <v>#N/A</v>
      </c>
      <c r="E38" s="59"/>
      <c r="F38" s="43"/>
      <c r="G38" s="43"/>
      <c r="H38" s="98" t="e">
        <f>INDEX(Lookups!$B$3:$F$7,MATCH($F38,Lookups!$A$3:$A$7,0),MATCH($G38,Lookups!$B$2:$F$2,0))</f>
        <v>#N/A</v>
      </c>
      <c r="I38" s="43"/>
      <c r="J38" s="43"/>
      <c r="K38" s="98" t="e">
        <f>INDEX(Lookups!$B$3:$F$7,MATCH($I38,Lookups!$A$3:$A$7,0),MATCH($J38,Lookups!$B$2:$F$2,0))</f>
        <v>#N/A</v>
      </c>
    </row>
    <row r="39" spans="1:11" ht="15.75" thickBot="1" x14ac:dyDescent="0.3">
      <c r="A39" s="44"/>
      <c r="B39" s="45" t="s">
        <v>121</v>
      </c>
      <c r="C39" s="46" t="e">
        <f>'Risk Assessment'!G37</f>
        <v>#N/A</v>
      </c>
      <c r="D39" s="46" t="e">
        <f>'Risk Assessment'!J37</f>
        <v>#N/A</v>
      </c>
      <c r="E39" s="59"/>
      <c r="F39" s="44"/>
      <c r="G39" s="44"/>
      <c r="H39" s="98" t="e">
        <f>INDEX(Lookups!$B$3:$F$7,MATCH($F39,Lookups!$A$3:$A$7,0),MATCH($G39,Lookups!$B$2:$F$2,0))</f>
        <v>#N/A</v>
      </c>
      <c r="I39" s="44"/>
      <c r="J39" s="44"/>
      <c r="K39" s="98" t="e">
        <f>INDEX(Lookups!$B$3:$F$7,MATCH($I39,Lookups!$A$3:$A$7,0),MATCH($J39,Lookups!$B$2:$F$2,0))</f>
        <v>#N/A</v>
      </c>
    </row>
    <row r="40" spans="1:11" ht="16.5" thickBot="1" x14ac:dyDescent="0.3">
      <c r="A40" s="131" t="s">
        <v>40</v>
      </c>
      <c r="B40" s="131"/>
      <c r="C40" s="131"/>
      <c r="D40" s="131"/>
      <c r="E40" s="131"/>
      <c r="F40" s="131"/>
      <c r="G40" s="131"/>
      <c r="H40" s="131"/>
      <c r="I40" s="131"/>
      <c r="J40" s="131"/>
      <c r="K40" s="131"/>
    </row>
    <row r="41" spans="1:11" ht="166.5" thickBot="1" x14ac:dyDescent="0.3">
      <c r="A41" s="47" t="s">
        <v>52</v>
      </c>
      <c r="B41" s="55" t="s">
        <v>235</v>
      </c>
      <c r="C41" s="42" t="e">
        <f>'Risk Assessment'!G39</f>
        <v>#N/A</v>
      </c>
      <c r="D41" s="46" t="e">
        <f>'Risk Assessment'!J39</f>
        <v>#N/A</v>
      </c>
      <c r="E41" s="59" t="s">
        <v>258</v>
      </c>
      <c r="F41" s="43"/>
      <c r="G41" s="43"/>
      <c r="H41" s="98" t="e">
        <f>INDEX(Lookups!$B$3:$F$7,MATCH($F41,Lookups!$A$3:$A$7,0),MATCH($G41,Lookups!$B$2:$F$2,0))</f>
        <v>#N/A</v>
      </c>
      <c r="I41" s="43"/>
      <c r="J41" s="43"/>
      <c r="K41" s="98" t="e">
        <f>INDEX(Lookups!$B$3:$F$7,MATCH($I41,Lookups!$A$3:$A$7,0),MATCH($J41,Lookups!$B$2:$F$2,0))</f>
        <v>#N/A</v>
      </c>
    </row>
    <row r="42" spans="1:11" ht="192" thickBot="1" x14ac:dyDescent="0.3">
      <c r="A42" s="47" t="s">
        <v>54</v>
      </c>
      <c r="B42" s="55" t="s">
        <v>236</v>
      </c>
      <c r="C42" s="42" t="e">
        <f>'Risk Assessment'!G40</f>
        <v>#N/A</v>
      </c>
      <c r="D42" s="46" t="e">
        <f>'Risk Assessment'!J40</f>
        <v>#N/A</v>
      </c>
      <c r="E42" s="59" t="s">
        <v>256</v>
      </c>
      <c r="F42" s="43"/>
      <c r="G42" s="43"/>
      <c r="H42" s="98" t="e">
        <f>INDEX(Lookups!$B$3:$F$7,MATCH($F42,Lookups!$A$3:$A$7,0),MATCH($G42,Lookups!$B$2:$F$2,0))</f>
        <v>#N/A</v>
      </c>
      <c r="I42" s="43"/>
      <c r="J42" s="43"/>
      <c r="K42" s="98" t="e">
        <f>INDEX(Lookups!$B$3:$F$7,MATCH($I42,Lookups!$A$3:$A$7,0),MATCH($J42,Lookups!$B$2:$F$2,0))</f>
        <v>#N/A</v>
      </c>
    </row>
    <row r="43" spans="1:11" ht="268.5" thickBot="1" x14ac:dyDescent="0.3">
      <c r="A43" s="47" t="s">
        <v>55</v>
      </c>
      <c r="B43" s="55" t="s">
        <v>237</v>
      </c>
      <c r="C43" s="42" t="e">
        <f>'Risk Assessment'!G41</f>
        <v>#N/A</v>
      </c>
      <c r="D43" s="46" t="e">
        <f>'Risk Assessment'!J41</f>
        <v>#N/A</v>
      </c>
      <c r="E43" s="59" t="s">
        <v>257</v>
      </c>
      <c r="F43" s="43"/>
      <c r="G43" s="43"/>
      <c r="H43" s="98" t="e">
        <f>INDEX(Lookups!$B$3:$F$7,MATCH($F43,Lookups!$A$3:$A$7,0),MATCH($G43,Lookups!$B$2:$F$2,0))</f>
        <v>#N/A</v>
      </c>
      <c r="I43" s="43"/>
      <c r="J43" s="43"/>
      <c r="K43" s="98" t="e">
        <f>INDEX(Lookups!$B$3:$F$7,MATCH($I43,Lookups!$A$3:$A$7,0),MATCH($J43,Lookups!$B$2:$F$2,0))</f>
        <v>#N/A</v>
      </c>
    </row>
    <row r="44" spans="1:11" ht="153.75" thickBot="1" x14ac:dyDescent="0.3">
      <c r="A44" s="47" t="s">
        <v>56</v>
      </c>
      <c r="B44" s="55" t="s">
        <v>238</v>
      </c>
      <c r="C44" s="42" t="e">
        <f>'Risk Assessment'!G42</f>
        <v>#N/A</v>
      </c>
      <c r="D44" s="46" t="e">
        <f>'Risk Assessment'!J42</f>
        <v>#N/A</v>
      </c>
      <c r="E44" s="59" t="s">
        <v>201</v>
      </c>
      <c r="F44" s="43"/>
      <c r="G44" s="43"/>
      <c r="H44" s="98" t="e">
        <f>INDEX(Lookups!$B$3:$F$7,MATCH($F44,Lookups!$A$3:$A$7,0),MATCH($G44,Lookups!$B$2:$F$2,0))</f>
        <v>#N/A</v>
      </c>
      <c r="I44" s="43"/>
      <c r="J44" s="43"/>
      <c r="K44" s="98" t="e">
        <f>INDEX(Lookups!$B$3:$F$7,MATCH($I44,Lookups!$A$3:$A$7,0),MATCH($J44,Lookups!$B$2:$F$2,0))</f>
        <v>#N/A</v>
      </c>
    </row>
    <row r="45" spans="1:11" ht="115.5" thickBot="1" x14ac:dyDescent="0.3">
      <c r="A45" s="47" t="s">
        <v>57</v>
      </c>
      <c r="B45" s="55" t="s">
        <v>239</v>
      </c>
      <c r="C45" s="42" t="e">
        <f>'Risk Assessment'!G43</f>
        <v>#N/A</v>
      </c>
      <c r="D45" s="46" t="e">
        <f>'Risk Assessment'!J43</f>
        <v>#N/A</v>
      </c>
      <c r="E45" s="59" t="s">
        <v>202</v>
      </c>
      <c r="F45" s="43"/>
      <c r="G45" s="43"/>
      <c r="H45" s="98" t="e">
        <f>INDEX(Lookups!$B$3:$F$7,MATCH($F45,Lookups!$A$3:$A$7,0),MATCH($G45,Lookups!$B$2:$F$2,0))</f>
        <v>#N/A</v>
      </c>
      <c r="I45" s="43"/>
      <c r="J45" s="43"/>
      <c r="K45" s="98" t="e">
        <f>INDEX(Lookups!$B$3:$F$7,MATCH($I45,Lookups!$A$3:$A$7,0),MATCH($J45,Lookups!$B$2:$F$2,0))</f>
        <v>#N/A</v>
      </c>
    </row>
    <row r="46" spans="1:11" ht="166.5" thickBot="1" x14ac:dyDescent="0.3">
      <c r="A46" s="47" t="s">
        <v>58</v>
      </c>
      <c r="B46" s="55" t="s">
        <v>59</v>
      </c>
      <c r="C46" s="42" t="e">
        <f>'Risk Assessment'!G44</f>
        <v>#N/A</v>
      </c>
      <c r="D46" s="46" t="e">
        <f>'Risk Assessment'!J44</f>
        <v>#N/A</v>
      </c>
      <c r="E46" s="59" t="s">
        <v>203</v>
      </c>
      <c r="F46" s="43"/>
      <c r="G46" s="43"/>
      <c r="H46" s="98" t="e">
        <f>INDEX(Lookups!$B$3:$F$7,MATCH($F46,Lookups!$A$3:$A$7,0),MATCH($G46,Lookups!$B$2:$F$2,0))</f>
        <v>#N/A</v>
      </c>
      <c r="I46" s="43"/>
      <c r="J46" s="43"/>
      <c r="K46" s="98" t="e">
        <f>INDEX(Lookups!$B$3:$F$7,MATCH($I46,Lookups!$A$3:$A$7,0),MATCH($J46,Lookups!$B$2:$F$2,0))</f>
        <v>#N/A</v>
      </c>
    </row>
    <row r="47" spans="1:11" ht="204.75" thickBot="1" x14ac:dyDescent="0.3">
      <c r="A47" s="47" t="s">
        <v>60</v>
      </c>
      <c r="B47" s="55" t="s">
        <v>61</v>
      </c>
      <c r="C47" s="42" t="e">
        <f>'Risk Assessment'!G45</f>
        <v>#N/A</v>
      </c>
      <c r="D47" s="46" t="e">
        <f>'Risk Assessment'!J45</f>
        <v>#N/A</v>
      </c>
      <c r="E47" s="59" t="s">
        <v>204</v>
      </c>
      <c r="F47" s="43"/>
      <c r="G47" s="43"/>
      <c r="H47" s="98" t="e">
        <f>INDEX(Lookups!$B$3:$F$7,MATCH($F47,Lookups!$A$3:$A$7,0),MATCH($G47,Lookups!$B$2:$F$2,0))</f>
        <v>#N/A</v>
      </c>
      <c r="I47" s="43"/>
      <c r="J47" s="43"/>
      <c r="K47" s="98" t="e">
        <f>INDEX(Lookups!$B$3:$F$7,MATCH($I47,Lookups!$A$3:$A$7,0),MATCH($J47,Lookups!$B$2:$F$2,0))</f>
        <v>#N/A</v>
      </c>
    </row>
    <row r="48" spans="1:11" ht="128.25" thickBot="1" x14ac:dyDescent="0.3">
      <c r="A48" s="47" t="s">
        <v>62</v>
      </c>
      <c r="B48" s="55" t="s">
        <v>240</v>
      </c>
      <c r="C48" s="42" t="e">
        <f>'Risk Assessment'!G46</f>
        <v>#N/A</v>
      </c>
      <c r="D48" s="46" t="e">
        <f>'Risk Assessment'!J46</f>
        <v>#N/A</v>
      </c>
      <c r="E48" s="59" t="s">
        <v>205</v>
      </c>
      <c r="F48" s="43"/>
      <c r="G48" s="43"/>
      <c r="H48" s="98" t="e">
        <f>INDEX(Lookups!$B$3:$F$7,MATCH($F48,Lookups!$A$3:$A$7,0),MATCH($G48,Lookups!$B$2:$F$2,0))</f>
        <v>#N/A</v>
      </c>
      <c r="I48" s="43"/>
      <c r="J48" s="43"/>
      <c r="K48" s="98" t="e">
        <f>INDEX(Lookups!$B$3:$F$7,MATCH($I48,Lookups!$A$3:$A$7,0),MATCH($J48,Lookups!$B$2:$F$2,0))</f>
        <v>#N/A</v>
      </c>
    </row>
    <row r="49" spans="1:11" ht="166.5" thickBot="1" x14ac:dyDescent="0.3">
      <c r="A49" s="47" t="s">
        <v>63</v>
      </c>
      <c r="B49" s="55" t="s">
        <v>64</v>
      </c>
      <c r="C49" s="42" t="e">
        <f>'Risk Assessment'!G47</f>
        <v>#N/A</v>
      </c>
      <c r="D49" s="46" t="e">
        <f>'Risk Assessment'!J47</f>
        <v>#N/A</v>
      </c>
      <c r="E49" s="59" t="s">
        <v>206</v>
      </c>
      <c r="F49" s="43"/>
      <c r="G49" s="43"/>
      <c r="H49" s="98" t="e">
        <f>INDEX(Lookups!$B$3:$F$7,MATCH($F49,Lookups!$A$3:$A$7,0),MATCH($G49,Lookups!$B$2:$F$2,0))</f>
        <v>#N/A</v>
      </c>
      <c r="I49" s="43"/>
      <c r="J49" s="43"/>
      <c r="K49" s="98" t="e">
        <f>INDEX(Lookups!$B$3:$F$7,MATCH($I49,Lookups!$A$3:$A$7,0),MATCH($J49,Lookups!$B$2:$F$2,0))</f>
        <v>#N/A</v>
      </c>
    </row>
    <row r="50" spans="1:11" ht="128.25" thickBot="1" x14ac:dyDescent="0.3">
      <c r="A50" s="47" t="s">
        <v>65</v>
      </c>
      <c r="B50" s="55" t="s">
        <v>66</v>
      </c>
      <c r="C50" s="42" t="e">
        <f>'Risk Assessment'!G48</f>
        <v>#N/A</v>
      </c>
      <c r="D50" s="46" t="e">
        <f>'Risk Assessment'!J48</f>
        <v>#N/A</v>
      </c>
      <c r="E50" s="59" t="s">
        <v>259</v>
      </c>
      <c r="F50" s="43"/>
      <c r="G50" s="43"/>
      <c r="H50" s="98" t="e">
        <f>INDEX(Lookups!$B$3:$F$7,MATCH($F50,Lookups!$A$3:$A$7,0),MATCH($G50,Lookups!$B$2:$F$2,0))</f>
        <v>#N/A</v>
      </c>
      <c r="I50" s="43"/>
      <c r="J50" s="43"/>
      <c r="K50" s="98" t="e">
        <f>INDEX(Lookups!$B$3:$F$7,MATCH($I50,Lookups!$A$3:$A$7,0),MATCH($J50,Lookups!$B$2:$F$2,0))</f>
        <v>#N/A</v>
      </c>
    </row>
    <row r="51" spans="1:11" ht="102.75" thickBot="1" x14ac:dyDescent="0.3">
      <c r="A51" s="47" t="s">
        <v>67</v>
      </c>
      <c r="B51" s="55" t="s">
        <v>68</v>
      </c>
      <c r="C51" s="42" t="e">
        <f>'Risk Assessment'!G49</f>
        <v>#N/A</v>
      </c>
      <c r="D51" s="46" t="e">
        <f>'Risk Assessment'!J49</f>
        <v>#N/A</v>
      </c>
      <c r="E51" s="59" t="s">
        <v>260</v>
      </c>
      <c r="F51" s="43"/>
      <c r="G51" s="43"/>
      <c r="H51" s="98" t="e">
        <f>INDEX(Lookups!$B$3:$F$7,MATCH($F51,Lookups!$A$3:$A$7,0),MATCH($G51,Lookups!$B$2:$F$2,0))</f>
        <v>#N/A</v>
      </c>
      <c r="I51" s="43"/>
      <c r="J51" s="43"/>
      <c r="K51" s="98" t="e">
        <f>INDEX(Lookups!$B$3:$F$7,MATCH($I51,Lookups!$A$3:$A$7,0),MATCH($J51,Lookups!$B$2:$F$2,0))</f>
        <v>#N/A</v>
      </c>
    </row>
    <row r="52" spans="1:11" ht="77.25" thickBot="1" x14ac:dyDescent="0.3">
      <c r="A52" s="47" t="s">
        <v>69</v>
      </c>
      <c r="B52" s="55" t="s">
        <v>241</v>
      </c>
      <c r="C52" s="42" t="e">
        <f>'Risk Assessment'!G50</f>
        <v>#N/A</v>
      </c>
      <c r="D52" s="46" t="e">
        <f>'Risk Assessment'!J50</f>
        <v>#N/A</v>
      </c>
      <c r="E52" s="59" t="s">
        <v>207</v>
      </c>
      <c r="F52" s="43"/>
      <c r="G52" s="43"/>
      <c r="H52" s="98" t="e">
        <f>INDEX(Lookups!$B$3:$F$7,MATCH($F52,Lookups!$A$3:$A$7,0),MATCH($G52,Lookups!$B$2:$F$2,0))</f>
        <v>#N/A</v>
      </c>
      <c r="I52" s="43"/>
      <c r="J52" s="43"/>
      <c r="K52" s="98" t="e">
        <f>INDEX(Lookups!$B$3:$F$7,MATCH($I52,Lookups!$A$3:$A$7,0),MATCH($J52,Lookups!$B$2:$F$2,0))</f>
        <v>#N/A</v>
      </c>
    </row>
    <row r="53" spans="1:11" ht="166.5" thickBot="1" x14ac:dyDescent="0.3">
      <c r="A53" s="47" t="s">
        <v>70</v>
      </c>
      <c r="B53" s="49" t="s">
        <v>242</v>
      </c>
      <c r="C53" s="42" t="e">
        <f>'Risk Assessment'!G51</f>
        <v>#N/A</v>
      </c>
      <c r="D53" s="46" t="e">
        <f>'Risk Assessment'!J51</f>
        <v>#N/A</v>
      </c>
      <c r="E53" s="59" t="s">
        <v>208</v>
      </c>
      <c r="F53" s="43"/>
      <c r="G53" s="43"/>
      <c r="H53" s="98" t="e">
        <f>INDEX(Lookups!$B$3:$F$7,MATCH($F53,Lookups!$A$3:$A$7,0),MATCH($G53,Lookups!$B$2:$F$2,0))</f>
        <v>#N/A</v>
      </c>
      <c r="I53" s="43"/>
      <c r="J53" s="43"/>
      <c r="K53" s="98" t="e">
        <f>INDEX(Lookups!$B$3:$F$7,MATCH($I53,Lookups!$A$3:$A$7,0),MATCH($J53,Lookups!$B$2:$F$2,0))</f>
        <v>#N/A</v>
      </c>
    </row>
    <row r="54" spans="1:11" ht="15.75" thickBot="1" x14ac:dyDescent="0.3">
      <c r="A54" s="47"/>
      <c r="B54" s="40" t="s">
        <v>121</v>
      </c>
      <c r="C54" s="42" t="e">
        <f>'Risk Assessment'!G52</f>
        <v>#N/A</v>
      </c>
      <c r="D54" s="46" t="e">
        <f>'Risk Assessment'!J52</f>
        <v>#N/A</v>
      </c>
      <c r="E54" s="59"/>
      <c r="F54" s="43"/>
      <c r="G54" s="43"/>
      <c r="H54" s="98" t="e">
        <f>INDEX(Lookups!$B$3:$F$7,MATCH($F54,Lookups!$A$3:$A$7,0),MATCH($G54,Lookups!$B$2:$F$2,0))</f>
        <v>#N/A</v>
      </c>
      <c r="I54" s="43"/>
      <c r="J54" s="43"/>
      <c r="K54" s="98" t="e">
        <f>INDEX(Lookups!$B$3:$F$7,MATCH($I54,Lookups!$A$3:$A$7,0),MATCH($J54,Lookups!$B$2:$F$2,0))</f>
        <v>#N/A</v>
      </c>
    </row>
    <row r="55" spans="1:11" ht="15.75" thickBot="1" x14ac:dyDescent="0.3">
      <c r="A55" s="47"/>
      <c r="B55" s="40" t="s">
        <v>121</v>
      </c>
      <c r="C55" s="42" t="e">
        <f>'Risk Assessment'!G53</f>
        <v>#N/A</v>
      </c>
      <c r="D55" s="46" t="e">
        <f>'Risk Assessment'!J53</f>
        <v>#N/A</v>
      </c>
      <c r="E55" s="59"/>
      <c r="F55" s="43"/>
      <c r="G55" s="43"/>
      <c r="H55" s="98" t="e">
        <f>INDEX(Lookups!$B$3:$F$7,MATCH($F55,Lookups!$A$3:$A$7,0),MATCH($G55,Lookups!$B$2:$F$2,0))</f>
        <v>#N/A</v>
      </c>
      <c r="I55" s="43"/>
      <c r="J55" s="43"/>
      <c r="K55" s="98" t="e">
        <f>INDEX(Lookups!$B$3:$F$7,MATCH($I55,Lookups!$A$3:$A$7,0),MATCH($J55,Lookups!$B$2:$F$2,0))</f>
        <v>#N/A</v>
      </c>
    </row>
    <row r="56" spans="1:11" ht="15.75" thickBot="1" x14ac:dyDescent="0.3">
      <c r="A56" s="47"/>
      <c r="B56" s="40" t="s">
        <v>121</v>
      </c>
      <c r="C56" s="42" t="e">
        <f>'Risk Assessment'!G54</f>
        <v>#N/A</v>
      </c>
      <c r="D56" s="46" t="e">
        <f>'Risk Assessment'!J54</f>
        <v>#N/A</v>
      </c>
      <c r="E56" s="59"/>
      <c r="F56" s="43"/>
      <c r="G56" s="43"/>
      <c r="H56" s="98" t="e">
        <f>INDEX(Lookups!$B$3:$F$7,MATCH($F56,Lookups!$A$3:$A$7,0),MATCH($G56,Lookups!$B$2:$F$2,0))</f>
        <v>#N/A</v>
      </c>
      <c r="I56" s="43"/>
      <c r="J56" s="43"/>
      <c r="K56" s="98" t="e">
        <f>INDEX(Lookups!$B$3:$F$7,MATCH($I56,Lookups!$A$3:$A$7,0),MATCH($J56,Lookups!$B$2:$F$2,0))</f>
        <v>#N/A</v>
      </c>
    </row>
    <row r="57" spans="1:11" ht="15.75" thickBot="1" x14ac:dyDescent="0.3">
      <c r="A57" s="47"/>
      <c r="B57" s="40" t="s">
        <v>121</v>
      </c>
      <c r="C57" s="42" t="e">
        <f>'Risk Assessment'!G55</f>
        <v>#N/A</v>
      </c>
      <c r="D57" s="46" t="e">
        <f>'Risk Assessment'!J55</f>
        <v>#N/A</v>
      </c>
      <c r="E57" s="59"/>
      <c r="F57" s="43"/>
      <c r="G57" s="43"/>
      <c r="H57" s="98" t="e">
        <f>INDEX(Lookups!$B$3:$F$7,MATCH($F57,Lookups!$A$3:$A$7,0),MATCH($G57,Lookups!$B$2:$F$2,0))</f>
        <v>#N/A</v>
      </c>
      <c r="I57" s="43"/>
      <c r="J57" s="43"/>
      <c r="K57" s="98" t="e">
        <f>INDEX(Lookups!$B$3:$F$7,MATCH($I57,Lookups!$A$3:$A$7,0),MATCH($J57,Lookups!$B$2:$F$2,0))</f>
        <v>#N/A</v>
      </c>
    </row>
    <row r="58" spans="1:11" ht="15.75" thickBot="1" x14ac:dyDescent="0.3">
      <c r="A58" s="44"/>
      <c r="B58" s="40" t="s">
        <v>121</v>
      </c>
      <c r="C58" s="42" t="e">
        <f>'Risk Assessment'!G56</f>
        <v>#N/A</v>
      </c>
      <c r="D58" s="46" t="e">
        <f>'Risk Assessment'!J56</f>
        <v>#N/A</v>
      </c>
      <c r="E58" s="59"/>
      <c r="F58" s="43"/>
      <c r="G58" s="43"/>
      <c r="H58" s="98" t="e">
        <f>INDEX(Lookups!$B$3:$F$7,MATCH($F58,Lookups!$A$3:$A$7,0),MATCH($G58,Lookups!$B$2:$F$2,0))</f>
        <v>#N/A</v>
      </c>
      <c r="I58" s="43"/>
      <c r="J58" s="43"/>
      <c r="K58" s="98" t="e">
        <f>INDEX(Lookups!$B$3:$F$7,MATCH($I58,Lookups!$A$3:$A$7,0),MATCH($J58,Lookups!$B$2:$F$2,0))</f>
        <v>#N/A</v>
      </c>
    </row>
    <row r="59" spans="1:11" ht="15.75" thickBot="1" x14ac:dyDescent="0.3">
      <c r="A59" s="127" t="s">
        <v>71</v>
      </c>
      <c r="B59" s="127"/>
      <c r="C59" s="127"/>
      <c r="D59" s="127"/>
      <c r="E59" s="127"/>
      <c r="F59" s="127"/>
      <c r="G59" s="127"/>
      <c r="H59" s="127"/>
      <c r="I59" s="127"/>
      <c r="J59" s="127"/>
      <c r="K59" s="127"/>
    </row>
    <row r="60" spans="1:11" ht="39" thickBot="1" x14ac:dyDescent="0.3">
      <c r="A60" s="47" t="s">
        <v>72</v>
      </c>
      <c r="B60" s="46" t="s">
        <v>74</v>
      </c>
      <c r="C60" s="46" t="e">
        <f>'Risk Assessment'!G58</f>
        <v>#N/A</v>
      </c>
      <c r="D60" s="46" t="e">
        <f>'Risk Assessment'!J58</f>
        <v>#N/A</v>
      </c>
      <c r="E60" s="59" t="s">
        <v>209</v>
      </c>
      <c r="F60" s="43"/>
      <c r="G60" s="43"/>
      <c r="H60" s="98" t="e">
        <f>INDEX(Lookups!$B$3:$F$7,MATCH($F60,Lookups!$A$3:$A$7,0),MATCH($G60,Lookups!$B$2:$F$2,0))</f>
        <v>#N/A</v>
      </c>
      <c r="I60" s="43"/>
      <c r="J60" s="43"/>
      <c r="K60" s="98" t="e">
        <f>INDEX(Lookups!$B$3:$F$7,MATCH($I60,Lookups!$A$3:$A$7,0),MATCH($J60,Lookups!$B$2:$F$2,0))</f>
        <v>#N/A</v>
      </c>
    </row>
    <row r="61" spans="1:11" ht="64.5" thickBot="1" x14ac:dyDescent="0.3">
      <c r="A61" s="47" t="s">
        <v>75</v>
      </c>
      <c r="B61" s="42" t="s">
        <v>76</v>
      </c>
      <c r="C61" s="46" t="e">
        <f>'Risk Assessment'!G59</f>
        <v>#N/A</v>
      </c>
      <c r="D61" s="46" t="e">
        <f>'Risk Assessment'!J59</f>
        <v>#N/A</v>
      </c>
      <c r="E61" s="59" t="s">
        <v>210</v>
      </c>
      <c r="F61" s="39"/>
      <c r="G61" s="39"/>
      <c r="H61" s="98" t="e">
        <f>INDEX(Lookups!$B$3:$F$7,MATCH($F61,Lookups!$A$3:$A$7,0),MATCH($G61,Lookups!$B$2:$F$2,0))</f>
        <v>#N/A</v>
      </c>
      <c r="I61" s="43"/>
      <c r="J61" s="43"/>
      <c r="K61" s="98" t="e">
        <f>INDEX(Lookups!$B$3:$F$7,MATCH($I61,Lookups!$A$3:$A$7,0),MATCH($J61,Lookups!$B$2:$F$2,0))</f>
        <v>#N/A</v>
      </c>
    </row>
    <row r="62" spans="1:11" ht="51.75" thickBot="1" x14ac:dyDescent="0.3">
      <c r="A62" s="41" t="s">
        <v>77</v>
      </c>
      <c r="B62" s="42" t="s">
        <v>78</v>
      </c>
      <c r="C62" s="46" t="e">
        <f>'Risk Assessment'!G60</f>
        <v>#N/A</v>
      </c>
      <c r="D62" s="46" t="e">
        <f>'Risk Assessment'!J60</f>
        <v>#N/A</v>
      </c>
      <c r="E62" s="59" t="s">
        <v>196</v>
      </c>
      <c r="F62" s="39"/>
      <c r="G62" s="39"/>
      <c r="H62" s="98" t="e">
        <f>INDEX(Lookups!$B$3:$F$7,MATCH($F62,Lookups!$A$3:$A$7,0),MATCH($G62,Lookups!$B$2:$F$2,0))</f>
        <v>#N/A</v>
      </c>
      <c r="I62" s="43"/>
      <c r="J62" s="43"/>
      <c r="K62" s="98" t="e">
        <f>INDEX(Lookups!$B$3:$F$7,MATCH($I62,Lookups!$A$3:$A$7,0),MATCH($J62,Lookups!$B$2:$F$2,0))</f>
        <v>#N/A</v>
      </c>
    </row>
    <row r="63" spans="1:11" ht="39.75" customHeight="1" thickBot="1" x14ac:dyDescent="0.3">
      <c r="A63" s="41" t="s">
        <v>79</v>
      </c>
      <c r="B63" s="42" t="s">
        <v>80</v>
      </c>
      <c r="C63" s="46" t="e">
        <f>'Risk Assessment'!G61</f>
        <v>#N/A</v>
      </c>
      <c r="D63" s="46" t="e">
        <f>'Risk Assessment'!J61</f>
        <v>#N/A</v>
      </c>
      <c r="E63" s="59" t="s">
        <v>211</v>
      </c>
      <c r="F63" s="39"/>
      <c r="G63" s="39"/>
      <c r="H63" s="98" t="e">
        <f>INDEX(Lookups!$B$3:$F$7,MATCH($F63,Lookups!$A$3:$A$7,0),MATCH($G63,Lookups!$B$2:$F$2,0))</f>
        <v>#N/A</v>
      </c>
      <c r="I63" s="43"/>
      <c r="J63" s="43"/>
      <c r="K63" s="98" t="e">
        <f>INDEX(Lookups!$B$3:$F$7,MATCH($I63,Lookups!$A$3:$A$7,0),MATCH($J63,Lookups!$B$2:$F$2,0))</f>
        <v>#N/A</v>
      </c>
    </row>
    <row r="64" spans="1:11" ht="39" thickBot="1" x14ac:dyDescent="0.3">
      <c r="A64" s="41" t="s">
        <v>81</v>
      </c>
      <c r="B64" s="42" t="s">
        <v>82</v>
      </c>
      <c r="C64" s="46" t="e">
        <f>'Risk Assessment'!G62</f>
        <v>#N/A</v>
      </c>
      <c r="D64" s="46" t="e">
        <f>'Risk Assessment'!J62</f>
        <v>#N/A</v>
      </c>
      <c r="E64" s="79" t="s">
        <v>261</v>
      </c>
      <c r="F64" s="39"/>
      <c r="G64" s="39"/>
      <c r="H64" s="98" t="e">
        <f>INDEX(Lookups!$B$3:$F$7,MATCH($F64,Lookups!$A$3:$A$7,0),MATCH($G64,Lookups!$B$2:$F$2,0))</f>
        <v>#N/A</v>
      </c>
      <c r="I64" s="39"/>
      <c r="J64" s="39"/>
      <c r="K64" s="98" t="e">
        <f>INDEX(Lookups!$B$3:$F$7,MATCH($I64,Lookups!$A$3:$A$7,0),MATCH($J64,Lookups!$B$2:$F$2,0))</f>
        <v>#N/A</v>
      </c>
    </row>
    <row r="65" spans="1:11" ht="39" thickBot="1" x14ac:dyDescent="0.3">
      <c r="A65" s="41" t="s">
        <v>244</v>
      </c>
      <c r="B65" s="42" t="s">
        <v>243</v>
      </c>
      <c r="C65" s="46" t="e">
        <f>'Risk Assessment'!G63</f>
        <v>#N/A</v>
      </c>
      <c r="D65" s="46" t="e">
        <f>'Risk Assessment'!J63</f>
        <v>#N/A</v>
      </c>
      <c r="E65" s="59" t="s">
        <v>212</v>
      </c>
      <c r="F65" s="39"/>
      <c r="G65" s="39"/>
      <c r="H65" s="98" t="e">
        <f>INDEX(Lookups!$B$3:$F$7,MATCH($F65,Lookups!$A$3:$A$7,0),MATCH($G65,Lookups!$B$2:$F$2,0))</f>
        <v>#N/A</v>
      </c>
      <c r="I65" s="39"/>
      <c r="J65" s="39"/>
      <c r="K65" s="98" t="e">
        <f>INDEX(Lookups!$B$3:$F$7,MATCH($I65,Lookups!$A$3:$A$7,0),MATCH($J65,Lookups!$B$2:$F$2,0))</f>
        <v>#N/A</v>
      </c>
    </row>
    <row r="66" spans="1:11" ht="15.75" thickBot="1" x14ac:dyDescent="0.3">
      <c r="A66" s="41"/>
      <c r="B66" s="54" t="s">
        <v>121</v>
      </c>
      <c r="C66" s="46" t="e">
        <f>'Risk Assessment'!G64</f>
        <v>#N/A</v>
      </c>
      <c r="D66" s="46" t="e">
        <f>'Risk Assessment'!J64</f>
        <v>#N/A</v>
      </c>
      <c r="E66" s="59"/>
      <c r="F66" s="39"/>
      <c r="G66" s="39"/>
      <c r="H66" s="98" t="e">
        <f>INDEX(Lookups!$B$3:$F$7,MATCH($F66,Lookups!$A$3:$A$7,0),MATCH($G66,Lookups!$B$2:$F$2,0))</f>
        <v>#N/A</v>
      </c>
      <c r="I66" s="39"/>
      <c r="J66" s="39"/>
      <c r="K66" s="98" t="e">
        <f>INDEX(Lookups!$B$3:$F$7,MATCH($I66,Lookups!$A$3:$A$7,0),MATCH($J66,Lookups!$B$2:$F$2,0))</f>
        <v>#N/A</v>
      </c>
    </row>
    <row r="67" spans="1:11" ht="15.75" thickBot="1" x14ac:dyDescent="0.3">
      <c r="A67" s="41"/>
      <c r="B67" s="54" t="s">
        <v>121</v>
      </c>
      <c r="C67" s="46" t="e">
        <f>'Risk Assessment'!G65</f>
        <v>#N/A</v>
      </c>
      <c r="D67" s="46" t="e">
        <f>'Risk Assessment'!J65</f>
        <v>#N/A</v>
      </c>
      <c r="E67" s="59"/>
      <c r="F67" s="39"/>
      <c r="G67" s="39"/>
      <c r="H67" s="98" t="e">
        <f>INDEX(Lookups!$B$3:$F$7,MATCH($F67,Lookups!$A$3:$A$7,0),MATCH($G67,Lookups!$B$2:$F$2,0))</f>
        <v>#N/A</v>
      </c>
      <c r="I67" s="39"/>
      <c r="J67" s="39"/>
      <c r="K67" s="98" t="e">
        <f>INDEX(Lookups!$B$3:$F$7,MATCH($I67,Lookups!$A$3:$A$7,0),MATCH($J67,Lookups!$B$2:$F$2,0))</f>
        <v>#N/A</v>
      </c>
    </row>
    <row r="68" spans="1:11" ht="15.75" thickBot="1" x14ac:dyDescent="0.3">
      <c r="A68" s="41"/>
      <c r="B68" s="54" t="s">
        <v>121</v>
      </c>
      <c r="C68" s="46" t="e">
        <f>'Risk Assessment'!G66</f>
        <v>#N/A</v>
      </c>
      <c r="D68" s="46" t="e">
        <f>'Risk Assessment'!J66</f>
        <v>#N/A</v>
      </c>
      <c r="E68" s="59"/>
      <c r="F68" s="39"/>
      <c r="G68" s="39"/>
      <c r="H68" s="98" t="e">
        <f>INDEX(Lookups!$B$3:$F$7,MATCH($F68,Lookups!$A$3:$A$7,0),MATCH($G68,Lookups!$B$2:$F$2,0))</f>
        <v>#N/A</v>
      </c>
      <c r="I68" s="39"/>
      <c r="J68" s="39"/>
      <c r="K68" s="98" t="e">
        <f>INDEX(Lookups!$B$3:$F$7,MATCH($I68,Lookups!$A$3:$A$7,0),MATCH($J68,Lookups!$B$2:$F$2,0))</f>
        <v>#N/A</v>
      </c>
    </row>
    <row r="69" spans="1:11" ht="15.75" thickBot="1" x14ac:dyDescent="0.3">
      <c r="A69" s="44"/>
      <c r="B69" s="54" t="s">
        <v>121</v>
      </c>
      <c r="C69" s="46" t="e">
        <f>'Risk Assessment'!G67</f>
        <v>#N/A</v>
      </c>
      <c r="D69" s="46" t="e">
        <f>'Risk Assessment'!J67</f>
        <v>#N/A</v>
      </c>
      <c r="E69" s="59"/>
      <c r="F69" s="39"/>
      <c r="G69" s="39"/>
      <c r="H69" s="98" t="e">
        <f>INDEX(Lookups!$B$3:$F$7,MATCH($F69,Lookups!$A$3:$A$7,0),MATCH($G69,Lookups!$B$2:$F$2,0))</f>
        <v>#N/A</v>
      </c>
      <c r="I69" s="39"/>
      <c r="J69" s="39"/>
      <c r="K69" s="98" t="e">
        <f>INDEX(Lookups!$B$3:$F$7,MATCH($I69,Lookups!$A$3:$A$7,0),MATCH($J69,Lookups!$B$2:$F$2,0))</f>
        <v>#N/A</v>
      </c>
    </row>
    <row r="70" spans="1:11" ht="15.75" thickBot="1" x14ac:dyDescent="0.3">
      <c r="A70" s="128" t="s">
        <v>83</v>
      </c>
      <c r="B70" s="128"/>
      <c r="C70" s="128"/>
      <c r="D70" s="128"/>
      <c r="E70" s="128"/>
      <c r="F70" s="128"/>
      <c r="G70" s="128"/>
      <c r="H70" s="128"/>
      <c r="I70" s="128"/>
      <c r="J70" s="128"/>
      <c r="K70" s="128"/>
    </row>
    <row r="71" spans="1:11" ht="39" thickBot="1" x14ac:dyDescent="0.3">
      <c r="A71" s="47" t="s">
        <v>84</v>
      </c>
      <c r="B71" s="49" t="s">
        <v>245</v>
      </c>
      <c r="C71" s="46" t="e">
        <f>'Risk Assessment'!G70</f>
        <v>#N/A</v>
      </c>
      <c r="D71" s="46" t="e">
        <f>'Risk Assessment'!J70</f>
        <v>#N/A</v>
      </c>
      <c r="E71" s="59" t="s">
        <v>213</v>
      </c>
      <c r="F71" s="39"/>
      <c r="G71" s="39"/>
      <c r="H71" s="80" t="e">
        <f>INDEX(Lookups!$B$3:$F$7,MATCH($F71,Lookups!$A$3:$A$7,0),MATCH($G71,Lookups!$B$2:$F$2,0))</f>
        <v>#N/A</v>
      </c>
      <c r="I71" s="39"/>
      <c r="J71" s="39"/>
      <c r="K71" s="98" t="e">
        <f>INDEX(Lookups!$B$3:$F$7,MATCH($I71,Lookups!$A$3:$A$7,0),MATCH($J71,Lookups!$B$2:$F$2,0))</f>
        <v>#N/A</v>
      </c>
    </row>
    <row r="72" spans="1:11" ht="64.5" thickBot="1" x14ac:dyDescent="0.3">
      <c r="A72" s="47" t="s">
        <v>86</v>
      </c>
      <c r="B72" s="49" t="s">
        <v>246</v>
      </c>
      <c r="C72" s="46" t="e">
        <f>'Risk Assessment'!G71</f>
        <v>#N/A</v>
      </c>
      <c r="D72" s="46" t="e">
        <f>'Risk Assessment'!J71</f>
        <v>#N/A</v>
      </c>
      <c r="E72" s="59" t="s">
        <v>214</v>
      </c>
      <c r="F72" s="39"/>
      <c r="G72" s="39"/>
      <c r="H72" s="80" t="e">
        <f>INDEX(Lookups!$B$3:$F$7,MATCH($F72,Lookups!$A$3:$A$7,0),MATCH($G72,Lookups!$B$2:$F$2,0))</f>
        <v>#N/A</v>
      </c>
      <c r="I72" s="39"/>
      <c r="J72" s="39"/>
      <c r="K72" s="98" t="e">
        <f>INDEX(Lookups!$B$3:$F$7,MATCH($I42,Lookups!$A$3:$A$7,0),MATCH($J42,Lookups!$B$2:$F$2,0))</f>
        <v>#N/A</v>
      </c>
    </row>
    <row r="73" spans="1:11" ht="141" thickBot="1" x14ac:dyDescent="0.3">
      <c r="A73" s="47" t="s">
        <v>87</v>
      </c>
      <c r="B73" s="49" t="s">
        <v>247</v>
      </c>
      <c r="C73" s="46" t="e">
        <f>'Risk Assessment'!G72</f>
        <v>#N/A</v>
      </c>
      <c r="D73" s="46" t="e">
        <f>'Risk Assessment'!J72</f>
        <v>#N/A</v>
      </c>
      <c r="E73" s="59" t="s">
        <v>262</v>
      </c>
      <c r="F73" s="39"/>
      <c r="G73" s="39"/>
      <c r="H73" s="80" t="e">
        <f>INDEX(Lookups!$B$3:$F$7,MATCH($F73,Lookups!$A$3:$A$7,0),MATCH($G73,Lookups!$B$2:$F$2,0))</f>
        <v>#N/A</v>
      </c>
      <c r="I73" s="39"/>
      <c r="J73" s="39"/>
      <c r="K73" s="98" t="e">
        <f>INDEX(Lookups!$B$3:$F$7,MATCH($I43,Lookups!$A$3:$A$7,0),MATCH($J43,Lookups!$B$2:$F$2,0))</f>
        <v>#N/A</v>
      </c>
    </row>
    <row r="74" spans="1:11" ht="39" thickBot="1" x14ac:dyDescent="0.3">
      <c r="A74" s="47" t="s">
        <v>88</v>
      </c>
      <c r="B74" s="49" t="s">
        <v>248</v>
      </c>
      <c r="C74" s="46" t="e">
        <f>'Risk Assessment'!G73</f>
        <v>#N/A</v>
      </c>
      <c r="D74" s="46" t="e">
        <f>'Risk Assessment'!J73</f>
        <v>#N/A</v>
      </c>
      <c r="E74" s="59" t="s">
        <v>215</v>
      </c>
      <c r="F74" s="39"/>
      <c r="G74" s="39"/>
      <c r="H74" s="80" t="e">
        <f>INDEX(Lookups!$B$3:$F$7,MATCH($F74,Lookups!$A$3:$A$7,0),MATCH($G74,Lookups!$B$2:$F$2,0))</f>
        <v>#N/A</v>
      </c>
      <c r="I74" s="39"/>
      <c r="J74" s="39"/>
      <c r="K74" s="98" t="e">
        <f>INDEX(Lookups!$B$3:$F$7,MATCH($I44,Lookups!$A$3:$A$7,0),MATCH($J44,Lookups!$B$2:$F$2,0))</f>
        <v>#N/A</v>
      </c>
    </row>
    <row r="75" spans="1:11" ht="64.5" thickBot="1" x14ac:dyDescent="0.3">
      <c r="A75" s="47" t="s">
        <v>89</v>
      </c>
      <c r="B75" s="49" t="s">
        <v>90</v>
      </c>
      <c r="C75" s="46" t="e">
        <f>'Risk Assessment'!G74</f>
        <v>#N/A</v>
      </c>
      <c r="D75" s="46" t="e">
        <f>'Risk Assessment'!J74</f>
        <v>#N/A</v>
      </c>
      <c r="E75" s="59" t="s">
        <v>216</v>
      </c>
      <c r="F75" s="39"/>
      <c r="G75" s="39"/>
      <c r="H75" s="80" t="e">
        <f>INDEX(Lookups!$B$3:$F$7,MATCH($F75,Lookups!$A$3:$A$7,0),MATCH($G75,Lookups!$B$2:$F$2,0))</f>
        <v>#N/A</v>
      </c>
      <c r="I75" s="39"/>
      <c r="J75" s="39"/>
      <c r="K75" s="98" t="e">
        <f>INDEX(Lookups!$B$3:$F$7,MATCH($I45,Lookups!$A$3:$A$7,0),MATCH($J45,Lookups!$B$2:$F$2,0))</f>
        <v>#N/A</v>
      </c>
    </row>
    <row r="76" spans="1:11" ht="102.75" thickBot="1" x14ac:dyDescent="0.3">
      <c r="A76" s="47" t="s">
        <v>91</v>
      </c>
      <c r="B76" s="49" t="s">
        <v>92</v>
      </c>
      <c r="C76" s="46" t="e">
        <f>'Risk Assessment'!G75</f>
        <v>#N/A</v>
      </c>
      <c r="D76" s="46" t="e">
        <f>'Risk Assessment'!J75</f>
        <v>#N/A</v>
      </c>
      <c r="E76" s="59" t="s">
        <v>217</v>
      </c>
      <c r="F76" s="39"/>
      <c r="G76" s="39"/>
      <c r="H76" s="80" t="e">
        <f>INDEX(Lookups!$B$3:$F$7,MATCH($F76,Lookups!$A$3:$A$7,0),MATCH($G76,Lookups!$B$2:$F$2,0))</f>
        <v>#N/A</v>
      </c>
      <c r="I76" s="39"/>
      <c r="J76" s="39"/>
      <c r="K76" s="98" t="e">
        <f>INDEX(Lookups!$B$3:$F$7,MATCH($I46,Lookups!$A$3:$A$7,0),MATCH($J46,Lookups!$B$2:$F$2,0))</f>
        <v>#N/A</v>
      </c>
    </row>
    <row r="77" spans="1:11" ht="15.75" thickBot="1" x14ac:dyDescent="0.3">
      <c r="A77" s="47"/>
      <c r="B77" s="54" t="s">
        <v>121</v>
      </c>
      <c r="C77" s="46" t="e">
        <f>'Risk Assessment'!G76</f>
        <v>#N/A</v>
      </c>
      <c r="D77" s="46" t="e">
        <f>'Risk Assessment'!J76</f>
        <v>#N/A</v>
      </c>
      <c r="E77" s="59"/>
      <c r="F77" s="39"/>
      <c r="G77" s="39"/>
      <c r="H77" s="80" t="e">
        <f>INDEX(Lookups!$B$3:$F$7,MATCH($F77,Lookups!$A$3:$A$7,0),MATCH($G77,Lookups!$B$2:$F$2,0))</f>
        <v>#N/A</v>
      </c>
      <c r="I77" s="39"/>
      <c r="J77" s="39"/>
      <c r="K77" s="98" t="e">
        <f>INDEX(Lookups!$B$3:$F$7,MATCH($I47,Lookups!$A$3:$A$7,0),MATCH($J47,Lookups!$B$2:$F$2,0))</f>
        <v>#N/A</v>
      </c>
    </row>
    <row r="78" spans="1:11" ht="15.75" thickBot="1" x14ac:dyDescent="0.3">
      <c r="A78" s="47"/>
      <c r="B78" s="54" t="s">
        <v>121</v>
      </c>
      <c r="C78" s="46" t="e">
        <f>'Risk Assessment'!G77</f>
        <v>#N/A</v>
      </c>
      <c r="D78" s="46" t="e">
        <f>'Risk Assessment'!J77</f>
        <v>#N/A</v>
      </c>
      <c r="E78" s="59"/>
      <c r="F78" s="39"/>
      <c r="G78" s="39"/>
      <c r="H78" s="80" t="e">
        <f>INDEX(Lookups!$B$3:$F$7,MATCH($F78,Lookups!$A$3:$A$7,0),MATCH($G78,Lookups!$B$2:$F$2,0))</f>
        <v>#N/A</v>
      </c>
      <c r="I78" s="39"/>
      <c r="J78" s="39"/>
      <c r="K78" s="98" t="e">
        <f>INDEX(Lookups!$B$3:$F$7,MATCH($I48,Lookups!$A$3:$A$7,0),MATCH($J48,Lookups!$B$2:$F$2,0))</f>
        <v>#N/A</v>
      </c>
    </row>
    <row r="79" spans="1:11" ht="15.75" thickBot="1" x14ac:dyDescent="0.3">
      <c r="A79" s="47"/>
      <c r="B79" s="54" t="s">
        <v>121</v>
      </c>
      <c r="C79" s="46" t="e">
        <f>'Risk Assessment'!G78</f>
        <v>#N/A</v>
      </c>
      <c r="D79" s="46" t="e">
        <f>'Risk Assessment'!J78</f>
        <v>#N/A</v>
      </c>
      <c r="E79" s="59"/>
      <c r="F79" s="39"/>
      <c r="G79" s="39"/>
      <c r="H79" s="80" t="e">
        <f>INDEX(Lookups!$B$3:$F$7,MATCH($F79,Lookups!$A$3:$A$7,0),MATCH($G79,Lookups!$B$2:$F$2,0))</f>
        <v>#N/A</v>
      </c>
      <c r="I79" s="39"/>
      <c r="J79" s="39"/>
      <c r="K79" s="98" t="e">
        <f>INDEX(Lookups!$B$3:$F$7,MATCH($I49,Lookups!$A$3:$A$7,0),MATCH($J49,Lookups!$B$2:$F$2,0))</f>
        <v>#N/A</v>
      </c>
    </row>
    <row r="80" spans="1:11" ht="15.75" thickBot="1" x14ac:dyDescent="0.3">
      <c r="A80" s="47"/>
      <c r="B80" s="54" t="s">
        <v>121</v>
      </c>
      <c r="C80" s="46" t="e">
        <f>'Risk Assessment'!G79</f>
        <v>#N/A</v>
      </c>
      <c r="D80" s="46" t="e">
        <f>'Risk Assessment'!J79</f>
        <v>#N/A</v>
      </c>
      <c r="E80" s="59"/>
      <c r="F80" s="39"/>
      <c r="G80" s="39"/>
      <c r="H80" s="80" t="e">
        <f>INDEX(Lookups!$B$3:$F$7,MATCH($F80,Lookups!$A$3:$A$7,0),MATCH($G80,Lookups!$B$2:$F$2,0))</f>
        <v>#N/A</v>
      </c>
      <c r="I80" s="39"/>
      <c r="J80" s="39"/>
      <c r="K80" s="98" t="e">
        <f>INDEX(Lookups!$B$3:$F$7,MATCH($I50,Lookups!$A$3:$A$7,0),MATCH($J50,Lookups!$B$2:$F$2,0))</f>
        <v>#N/A</v>
      </c>
    </row>
    <row r="81" spans="1:11" ht="15.75" thickBot="1" x14ac:dyDescent="0.3">
      <c r="A81" s="47"/>
      <c r="B81" s="54" t="s">
        <v>121</v>
      </c>
      <c r="C81" s="46" t="e">
        <f>'Risk Assessment'!G80</f>
        <v>#N/A</v>
      </c>
      <c r="D81" s="46" t="e">
        <f>'Risk Assessment'!J85</f>
        <v>#N/A</v>
      </c>
      <c r="E81" s="59"/>
      <c r="F81" s="39"/>
      <c r="G81" s="39"/>
      <c r="H81" s="80" t="e">
        <f>INDEX(Lookups!$B$3:$F$7,MATCH($F81,Lookups!$A$3:$A$7,0),MATCH($G81,Lookups!$B$2:$F$2,0))</f>
        <v>#N/A</v>
      </c>
      <c r="I81" s="39"/>
      <c r="J81" s="39"/>
      <c r="K81" s="98" t="e">
        <f>INDEX(Lookups!$B$3:$F$7,MATCH($I46,Lookups!$A$3:$A$7,0),MATCH($J46,Lookups!$B$2:$F$2,0))</f>
        <v>#N/A</v>
      </c>
    </row>
    <row r="82" spans="1:11" ht="15.75" thickBot="1" x14ac:dyDescent="0.3">
      <c r="A82" s="127" t="s">
        <v>93</v>
      </c>
      <c r="B82" s="127"/>
      <c r="C82" s="127"/>
      <c r="D82" s="127"/>
      <c r="E82" s="127"/>
      <c r="F82" s="127"/>
      <c r="G82" s="127"/>
      <c r="H82" s="127"/>
      <c r="I82" s="127"/>
      <c r="J82" s="127"/>
      <c r="K82" s="127"/>
    </row>
    <row r="83" spans="1:11" ht="115.5" thickBot="1" x14ac:dyDescent="0.3">
      <c r="A83" s="47" t="s">
        <v>94</v>
      </c>
      <c r="B83" s="42" t="s">
        <v>96</v>
      </c>
      <c r="C83" s="42" t="e">
        <f>'Risk Assessment'!G82</f>
        <v>#N/A</v>
      </c>
      <c r="D83" s="46" t="e">
        <f>'Risk Assessment'!J82</f>
        <v>#N/A</v>
      </c>
      <c r="E83" s="59" t="s">
        <v>218</v>
      </c>
      <c r="F83" s="39"/>
      <c r="G83" s="39"/>
      <c r="H83" s="80" t="e">
        <f>INDEX(Lookups!$B$3:$F$7,MATCH($F83,Lookups!$A$3:$A$7,0),MATCH($G83,Lookups!$B$2:$F$2,0))</f>
        <v>#N/A</v>
      </c>
      <c r="I83" s="39"/>
      <c r="J83" s="39"/>
      <c r="K83" s="80" t="e">
        <f>INDEX(Lookups!$B$3:$F$7,MATCH($I83,Lookups!$A$3:$A$7,0),MATCH($J83,Lookups!$B$2:$F$2,0))</f>
        <v>#N/A</v>
      </c>
    </row>
    <row r="84" spans="1:11" ht="102.75" thickBot="1" x14ac:dyDescent="0.3">
      <c r="A84" s="47" t="s">
        <v>97</v>
      </c>
      <c r="B84" s="46" t="s">
        <v>98</v>
      </c>
      <c r="C84" s="42" t="e">
        <f>'Risk Assessment'!G83</f>
        <v>#N/A</v>
      </c>
      <c r="D84" s="46" t="e">
        <f>'Risk Assessment'!J83</f>
        <v>#N/A</v>
      </c>
      <c r="E84" s="59" t="s">
        <v>219</v>
      </c>
      <c r="F84" s="39"/>
      <c r="G84" s="39"/>
      <c r="H84" s="80" t="e">
        <f>INDEX(Lookups!$B$3:$F$7,MATCH($F84,Lookups!$A$3:$A$7,0),MATCH($G84,Lookups!$B$2:$F$2,0))</f>
        <v>#N/A</v>
      </c>
      <c r="I84" s="39"/>
      <c r="J84" s="39"/>
      <c r="K84" s="80" t="e">
        <f>INDEX(Lookups!$B$3:$F$7,MATCH($I84,Lookups!$A$3:$A$7,0),MATCH($J84,Lookups!$B$2:$F$2,0))</f>
        <v>#N/A</v>
      </c>
    </row>
    <row r="85" spans="1:11" ht="39" thickBot="1" x14ac:dyDescent="0.3">
      <c r="A85" s="47" t="s">
        <v>99</v>
      </c>
      <c r="B85" s="46" t="s">
        <v>100</v>
      </c>
      <c r="C85" s="42" t="e">
        <f>'Risk Assessment'!G84</f>
        <v>#N/A</v>
      </c>
      <c r="D85" s="46" t="e">
        <f>'Risk Assessment'!J84</f>
        <v>#N/A</v>
      </c>
      <c r="E85" s="59" t="s">
        <v>220</v>
      </c>
      <c r="F85" s="39"/>
      <c r="G85" s="39"/>
      <c r="H85" s="80" t="e">
        <f>INDEX(Lookups!$B$3:$F$7,MATCH($F85,Lookups!$A$3:$A$7,0),MATCH($G85,Lookups!$B$2:$F$2,0))</f>
        <v>#N/A</v>
      </c>
      <c r="I85" s="39"/>
      <c r="J85" s="39"/>
      <c r="K85" s="80" t="e">
        <f>INDEX(Lookups!$B$3:$F$7,MATCH($I85,Lookups!$A$3:$A$7,0),MATCH($J85,Lookups!$B$2:$F$2,0))</f>
        <v>#N/A</v>
      </c>
    </row>
    <row r="86" spans="1:11" ht="141" thickBot="1" x14ac:dyDescent="0.3">
      <c r="A86" s="47" t="s">
        <v>101</v>
      </c>
      <c r="B86" s="46" t="s">
        <v>102</v>
      </c>
      <c r="C86" s="42" t="e">
        <f>'Risk Assessment'!G85</f>
        <v>#N/A</v>
      </c>
      <c r="D86" s="46" t="e">
        <f>'Risk Assessment'!J85</f>
        <v>#N/A</v>
      </c>
      <c r="E86" s="59" t="s">
        <v>221</v>
      </c>
      <c r="F86" s="39"/>
      <c r="G86" s="39"/>
      <c r="H86" s="80" t="e">
        <f>INDEX(Lookups!$B$3:$F$7,MATCH($F86,Lookups!$A$3:$A$7,0),MATCH($G86,Lookups!$B$2:$F$2,0))</f>
        <v>#N/A</v>
      </c>
      <c r="I86" s="39"/>
      <c r="J86" s="39"/>
      <c r="K86" s="80" t="e">
        <f>INDEX(Lookups!$B$3:$F$7,MATCH($I86,Lookups!$A$3:$A$7,0),MATCH($J86,Lookups!$B$2:$F$2,0))</f>
        <v>#N/A</v>
      </c>
    </row>
    <row r="87" spans="1:11" ht="192" thickBot="1" x14ac:dyDescent="0.3">
      <c r="A87" s="47" t="s">
        <v>103</v>
      </c>
      <c r="B87" s="46" t="s">
        <v>104</v>
      </c>
      <c r="C87" s="42" t="e">
        <f>'Risk Assessment'!G86</f>
        <v>#N/A</v>
      </c>
      <c r="D87" s="46" t="e">
        <f>'Risk Assessment'!J86</f>
        <v>#N/A</v>
      </c>
      <c r="E87" s="59" t="s">
        <v>222</v>
      </c>
      <c r="F87" s="39"/>
      <c r="G87" s="39"/>
      <c r="H87" s="80" t="e">
        <f>INDEX(Lookups!$B$3:$F$7,MATCH($F87,Lookups!$A$3:$A$7,0),MATCH($G87,Lookups!$B$2:$F$2,0))</f>
        <v>#N/A</v>
      </c>
      <c r="I87" s="39"/>
      <c r="J87" s="39"/>
      <c r="K87" s="80" t="e">
        <f>INDEX(Lookups!$B$3:$F$7,MATCH($I87,Lookups!$A$3:$A$7,0),MATCH($J87,Lookups!$B$2:$F$2,0))</f>
        <v>#N/A</v>
      </c>
    </row>
    <row r="88" spans="1:11" ht="37.5" customHeight="1" thickBot="1" x14ac:dyDescent="0.3">
      <c r="A88" s="47" t="s">
        <v>105</v>
      </c>
      <c r="B88" s="46" t="s">
        <v>106</v>
      </c>
      <c r="C88" s="42" t="e">
        <f>'Risk Assessment'!G87</f>
        <v>#N/A</v>
      </c>
      <c r="D88" s="46" t="e">
        <f>'Risk Assessment'!J87</f>
        <v>#N/A</v>
      </c>
      <c r="E88" s="59" t="s">
        <v>223</v>
      </c>
      <c r="F88" s="39"/>
      <c r="G88" s="39"/>
      <c r="H88" s="80" t="e">
        <f>INDEX(Lookups!$B$3:$F$7,MATCH($F88,Lookups!$A$3:$A$7,0),MATCH($G88,Lookups!$B$2:$F$2,0))</f>
        <v>#N/A</v>
      </c>
      <c r="I88" s="39"/>
      <c r="J88" s="39"/>
      <c r="K88" s="80" t="e">
        <f>INDEX(Lookups!$B$3:$F$7,MATCH($I88,Lookups!$A$3:$A$7,0),MATCH($J88,Lookups!$B$2:$F$2,0))</f>
        <v>#N/A</v>
      </c>
    </row>
    <row r="89" spans="1:11" ht="141" thickBot="1" x14ac:dyDescent="0.3">
      <c r="A89" s="47" t="s">
        <v>107</v>
      </c>
      <c r="B89" s="46" t="s">
        <v>249</v>
      </c>
      <c r="C89" s="42" t="e">
        <f>'Risk Assessment'!G88</f>
        <v>#N/A</v>
      </c>
      <c r="D89" s="46" t="e">
        <f>'Risk Assessment'!J88</f>
        <v>#N/A</v>
      </c>
      <c r="E89" s="59" t="s">
        <v>224</v>
      </c>
      <c r="F89" s="39"/>
      <c r="G89" s="39"/>
      <c r="H89" s="80" t="e">
        <f>INDEX(Lookups!$B$3:$F$7,MATCH($F89,Lookups!$A$3:$A$7,0),MATCH($G89,Lookups!$B$2:$F$2,0))</f>
        <v>#N/A</v>
      </c>
      <c r="I89" s="39"/>
      <c r="J89" s="39"/>
      <c r="K89" s="80" t="e">
        <f>INDEX(Lookups!$B$3:$F$7,MATCH($I89,Lookups!$A$3:$A$7,0),MATCH($J89,Lookups!$B$2:$F$2,0))</f>
        <v>#N/A</v>
      </c>
    </row>
    <row r="90" spans="1:11" ht="51.75" thickBot="1" x14ac:dyDescent="0.3">
      <c r="A90" s="47" t="s">
        <v>108</v>
      </c>
      <c r="B90" s="46" t="s">
        <v>109</v>
      </c>
      <c r="C90" s="42" t="e">
        <f>'Risk Assessment'!G89</f>
        <v>#N/A</v>
      </c>
      <c r="D90" s="46" t="e">
        <f>'Risk Assessment'!J89</f>
        <v>#N/A</v>
      </c>
      <c r="E90" s="59" t="s">
        <v>211</v>
      </c>
      <c r="F90" s="43"/>
      <c r="G90" s="43"/>
      <c r="H90" s="80" t="e">
        <f>INDEX(Lookups!$B$3:$F$7,MATCH($F90,Lookups!$A$3:$A$7,0),MATCH($G90,Lookups!$B$2:$F$2,0))</f>
        <v>#N/A</v>
      </c>
      <c r="I90" s="43"/>
      <c r="J90" s="43"/>
      <c r="K90" s="80" t="e">
        <f>INDEX(Lookups!$B$3:$F$7,MATCH($I90,Lookups!$A$3:$A$7,0),MATCH($J90,Lookups!$B$2:$F$2,0))</f>
        <v>#N/A</v>
      </c>
    </row>
    <row r="91" spans="1:11" ht="77.25" thickBot="1" x14ac:dyDescent="0.3">
      <c r="A91" s="47" t="s">
        <v>110</v>
      </c>
      <c r="B91" s="42" t="s">
        <v>111</v>
      </c>
      <c r="C91" s="42" t="e">
        <f>'Risk Assessment'!G90</f>
        <v>#N/A</v>
      </c>
      <c r="D91" s="46" t="e">
        <f>'Risk Assessment'!J90</f>
        <v>#N/A</v>
      </c>
      <c r="E91" s="59" t="s">
        <v>207</v>
      </c>
      <c r="F91" s="43"/>
      <c r="G91" s="43"/>
      <c r="H91" s="80" t="e">
        <f>INDEX(Lookups!$B$3:$F$7,MATCH($F91,Lookups!$A$3:$A$7,0),MATCH($G91,Lookups!$B$2:$F$2,0))</f>
        <v>#N/A</v>
      </c>
      <c r="I91" s="43"/>
      <c r="J91" s="43"/>
      <c r="K91" s="80" t="e">
        <f>INDEX(Lookups!$B$3:$F$7,MATCH($I91,Lookups!$A$3:$A$7,0),MATCH($J91,Lookups!$B$2:$F$2,0))</f>
        <v>#N/A</v>
      </c>
    </row>
    <row r="92" spans="1:11" ht="64.5" thickBot="1" x14ac:dyDescent="0.3">
      <c r="A92" s="47" t="s">
        <v>112</v>
      </c>
      <c r="B92" s="46" t="s">
        <v>113</v>
      </c>
      <c r="C92" s="42" t="e">
        <f>'Risk Assessment'!G91</f>
        <v>#N/A</v>
      </c>
      <c r="D92" s="46" t="e">
        <f>'Risk Assessment'!J91</f>
        <v>#N/A</v>
      </c>
      <c r="E92" s="59" t="s">
        <v>225</v>
      </c>
      <c r="F92" s="43"/>
      <c r="G92" s="43"/>
      <c r="H92" s="80" t="e">
        <f>INDEX(Lookups!$B$3:$F$7,MATCH($F92,Lookups!$A$3:$A$7,0),MATCH($G92,Lookups!$B$2:$F$2,0))</f>
        <v>#N/A</v>
      </c>
      <c r="I92" s="43"/>
      <c r="J92" s="43"/>
      <c r="K92" s="80" t="e">
        <f>INDEX(Lookups!$B$3:$F$7,MATCH($I92,Lookups!$A$3:$A$7,0),MATCH($J92,Lookups!$B$2:$F$2,0))</f>
        <v>#N/A</v>
      </c>
    </row>
    <row r="93" spans="1:11" ht="102.75" thickBot="1" x14ac:dyDescent="0.3">
      <c r="A93" s="41" t="s">
        <v>114</v>
      </c>
      <c r="B93" s="42" t="s">
        <v>115</v>
      </c>
      <c r="C93" s="42" t="e">
        <f>'Risk Assessment'!G92</f>
        <v>#N/A</v>
      </c>
      <c r="D93" s="46" t="e">
        <f>'Risk Assessment'!J92</f>
        <v>#N/A</v>
      </c>
      <c r="E93" s="59" t="s">
        <v>226</v>
      </c>
      <c r="F93" s="39"/>
      <c r="G93" s="39"/>
      <c r="H93" s="80" t="e">
        <f>INDEX(Lookups!$B$3:$F$7,MATCH($F93,Lookups!$A$3:$A$7,0),MATCH($G93,Lookups!$B$2:$F$2,0))</f>
        <v>#N/A</v>
      </c>
      <c r="I93" s="43"/>
      <c r="J93" s="43"/>
      <c r="K93" s="80" t="e">
        <f>INDEX(Lookups!$B$3:$F$7,MATCH($I93,Lookups!$A$3:$A$7,0),MATCH($J93,Lookups!$B$2:$F$2,0))</f>
        <v>#N/A</v>
      </c>
    </row>
    <row r="94" spans="1:11" ht="64.5" thickBot="1" x14ac:dyDescent="0.3">
      <c r="A94" s="41" t="s">
        <v>116</v>
      </c>
      <c r="B94" s="42" t="s">
        <v>117</v>
      </c>
      <c r="C94" s="42" t="e">
        <f>'Risk Assessment'!G93</f>
        <v>#N/A</v>
      </c>
      <c r="D94" s="46" t="e">
        <f>'Risk Assessment'!J93</f>
        <v>#N/A</v>
      </c>
      <c r="E94" s="59" t="s">
        <v>227</v>
      </c>
      <c r="F94" s="39"/>
      <c r="G94" s="39"/>
      <c r="H94" s="80" t="e">
        <f>INDEX(Lookups!$B$3:$F$7,MATCH($F94,Lookups!$A$3:$A$7,0),MATCH($G94,Lookups!$B$2:$F$2,0))</f>
        <v>#N/A</v>
      </c>
      <c r="I94" s="39"/>
      <c r="J94" s="39"/>
      <c r="K94" s="80" t="e">
        <f>INDEX(Lookups!$B$3:$F$7,MATCH($I94,Lookups!$A$3:$A$7,0),MATCH($J94,Lookups!$B$2:$F$2,0))</f>
        <v>#N/A</v>
      </c>
    </row>
    <row r="95" spans="1:11" ht="39" thickBot="1" x14ac:dyDescent="0.3">
      <c r="A95" s="41"/>
      <c r="B95" s="42" t="s">
        <v>250</v>
      </c>
      <c r="C95" s="42" t="e">
        <f>'Risk Assessment'!G94</f>
        <v>#N/A</v>
      </c>
      <c r="D95" s="46" t="e">
        <f>'Risk Assessment'!J94</f>
        <v>#N/A</v>
      </c>
      <c r="E95" s="59" t="s">
        <v>273</v>
      </c>
      <c r="F95" s="39"/>
      <c r="G95" s="39"/>
      <c r="H95" s="80" t="e">
        <f>INDEX(Lookups!$B$3:$F$7,MATCH($F95,Lookups!$A$3:$A$7,0),MATCH($G95,Lookups!$B$2:$F$2,0))</f>
        <v>#N/A</v>
      </c>
      <c r="I95" s="39"/>
      <c r="J95" s="39"/>
      <c r="K95" s="80" t="e">
        <f>INDEX(Lookups!$B$3:$F$7,MATCH($I95,Lookups!$A$3:$A$7,0),MATCH($J95,Lookups!$B$2:$F$2,0))</f>
        <v>#N/A</v>
      </c>
    </row>
    <row r="96" spans="1:11" ht="15.75" thickBot="1" x14ac:dyDescent="0.3">
      <c r="A96" s="41"/>
      <c r="B96" s="54" t="s">
        <v>121</v>
      </c>
      <c r="C96" s="42" t="e">
        <f>'Risk Assessment'!G95</f>
        <v>#N/A</v>
      </c>
      <c r="D96" s="46" t="e">
        <f>'Risk Assessment'!J95</f>
        <v>#N/A</v>
      </c>
      <c r="E96" s="59"/>
      <c r="F96" s="39"/>
      <c r="G96" s="39"/>
      <c r="H96" s="80" t="e">
        <f>INDEX(Lookups!$B$3:$F$7,MATCH($F96,Lookups!$A$3:$A$7,0),MATCH($G96,Lookups!$B$2:$F$2,0))</f>
        <v>#N/A</v>
      </c>
      <c r="I96" s="39"/>
      <c r="J96" s="39"/>
      <c r="K96" s="80" t="e">
        <f>INDEX(Lookups!$B$3:$F$7,MATCH($I96,Lookups!$A$3:$A$7,0),MATCH($J96,Lookups!$B$2:$F$2,0))</f>
        <v>#N/A</v>
      </c>
    </row>
    <row r="97" spans="1:11" ht="15.75" thickBot="1" x14ac:dyDescent="0.3">
      <c r="A97" s="41"/>
      <c r="B97" s="54" t="s">
        <v>121</v>
      </c>
      <c r="C97" s="42" t="e">
        <f>'Risk Assessment'!G96</f>
        <v>#N/A</v>
      </c>
      <c r="D97" s="46" t="e">
        <f>'Risk Assessment'!J96</f>
        <v>#N/A</v>
      </c>
      <c r="E97" s="59"/>
      <c r="F97" s="39"/>
      <c r="G97" s="39"/>
      <c r="H97" s="80" t="e">
        <f>INDEX(Lookups!$B$3:$F$7,MATCH($F97,Lookups!$A$3:$A$7,0),MATCH($G97,Lookups!$B$2:$F$2,0))</f>
        <v>#N/A</v>
      </c>
      <c r="I97" s="39"/>
      <c r="J97" s="39"/>
      <c r="K97" s="80" t="e">
        <f>INDEX(Lookups!$B$3:$F$7,MATCH($I97,Lookups!$A$3:$A$7,0),MATCH($J97,Lookups!$B$2:$F$2,0))</f>
        <v>#N/A</v>
      </c>
    </row>
    <row r="98" spans="1:11" ht="15.75" thickBot="1" x14ac:dyDescent="0.3">
      <c r="A98" s="41"/>
      <c r="B98" s="54" t="s">
        <v>121</v>
      </c>
      <c r="C98" s="42" t="e">
        <f>'Risk Assessment'!G97</f>
        <v>#N/A</v>
      </c>
      <c r="D98" s="46" t="e">
        <f>'Risk Assessment'!J97</f>
        <v>#N/A</v>
      </c>
      <c r="E98" s="59"/>
      <c r="F98" s="39"/>
      <c r="G98" s="39"/>
      <c r="H98" s="80" t="e">
        <f>INDEX(Lookups!$B$3:$F$7,MATCH($F98,Lookups!$A$3:$A$7,0),MATCH($G98,Lookups!$B$2:$F$2,0))</f>
        <v>#N/A</v>
      </c>
      <c r="I98" s="39"/>
      <c r="J98" s="39"/>
      <c r="K98" s="80" t="e">
        <f>INDEX(Lookups!$B$3:$F$7,MATCH($I98,Lookups!$A$3:$A$7,0),MATCH($J98,Lookups!$B$2:$F$2,0))</f>
        <v>#N/A</v>
      </c>
    </row>
    <row r="99" spans="1:11" ht="15.75" thickBot="1" x14ac:dyDescent="0.3">
      <c r="A99" s="44"/>
      <c r="B99" s="54" t="s">
        <v>121</v>
      </c>
      <c r="C99" s="42" t="e">
        <f>'Risk Assessment'!G98</f>
        <v>#N/A</v>
      </c>
      <c r="D99" s="46" t="e">
        <f>'Risk Assessment'!J98</f>
        <v>#N/A</v>
      </c>
      <c r="E99" s="60"/>
      <c r="F99" s="39"/>
      <c r="G99" s="39"/>
      <c r="H99" s="80" t="e">
        <f>INDEX(Lookups!$B$3:$F$7,MATCH($F99,Lookups!$A$3:$A$7,0),MATCH($G99,Lookups!$B$2:$F$2,0))</f>
        <v>#N/A</v>
      </c>
      <c r="I99" s="39"/>
      <c r="J99" s="39"/>
      <c r="K99" s="80" t="e">
        <f>INDEX(Lookups!$B$3:$F$7,MATCH($I99,Lookups!$A$3:$A$7,0),MATCH($J99,Lookups!$B$2:$F$2,0))</f>
        <v>#N/A</v>
      </c>
    </row>
    <row r="100" spans="1:11" ht="15.75" thickBot="1" x14ac:dyDescent="0.3">
      <c r="A100" s="44"/>
      <c r="B100" s="54" t="s">
        <v>121</v>
      </c>
      <c r="C100" s="42" t="e">
        <f>'Risk Assessment'!G99</f>
        <v>#N/A</v>
      </c>
      <c r="D100" s="46" t="e">
        <f>'Risk Assessment'!J99</f>
        <v>#N/A</v>
      </c>
      <c r="E100" s="60"/>
      <c r="F100" s="39"/>
      <c r="G100" s="39"/>
      <c r="H100" s="80" t="e">
        <f>INDEX(Lookups!$B$3:$F$7,MATCH($F100,Lookups!$A$3:$A$7,0),MATCH($G100,Lookups!$B$2:$F$2,0))</f>
        <v>#N/A</v>
      </c>
      <c r="I100" s="39"/>
      <c r="J100" s="39"/>
      <c r="K100" s="80" t="e">
        <f>INDEX(Lookups!$B$3:$F$7,MATCH($I100,Lookups!$A$3:$A$7,0),MATCH($J100,Lookups!$B$2:$F$2,0))</f>
        <v>#N/A</v>
      </c>
    </row>
    <row r="101" spans="1:11" ht="15.75" customHeight="1" thickBot="1" x14ac:dyDescent="0.3">
      <c r="A101" s="124" t="s">
        <v>277</v>
      </c>
      <c r="B101" s="124"/>
      <c r="C101" s="124"/>
      <c r="D101" s="124"/>
      <c r="E101" s="124"/>
      <c r="F101" s="124"/>
      <c r="G101" s="124"/>
      <c r="H101" s="124"/>
      <c r="I101" s="124"/>
      <c r="J101" s="124"/>
      <c r="K101" s="124"/>
    </row>
    <row r="102" spans="1:11" ht="15.75" thickBot="1" x14ac:dyDescent="0.3">
      <c r="A102" s="44">
        <f>'Risk Assessment'!A101</f>
        <v>0</v>
      </c>
      <c r="B102" s="56" t="s">
        <v>121</v>
      </c>
      <c r="C102" s="51" t="e">
        <f>'Risk Assessment'!G101</f>
        <v>#N/A</v>
      </c>
      <c r="D102" s="46" t="e">
        <f>'Risk Assessment'!J101</f>
        <v>#N/A</v>
      </c>
      <c r="E102" s="56" t="s">
        <v>121</v>
      </c>
      <c r="F102" s="66"/>
      <c r="G102" s="80"/>
      <c r="H102" s="39" t="e">
        <f>INDEX(Lookups!$B$3:$F$7,MATCH($F102,Lookups!$A$3:$A$7,0),MATCH($G102,Lookups!$B$2:$F$2,0))</f>
        <v>#N/A</v>
      </c>
      <c r="I102" s="66"/>
      <c r="J102" s="80"/>
      <c r="K102" s="44" t="e">
        <f>INDEX(Lookups!$B$3:$F$7,MATCH($I102,Lookups!$A$3:$A$7,0),MATCH($J102,Lookups!$B$2:$F$2,0))</f>
        <v>#N/A</v>
      </c>
    </row>
    <row r="103" spans="1:11" ht="15.75" thickBot="1" x14ac:dyDescent="0.3">
      <c r="A103" s="44">
        <f>'Risk Assessment'!A102</f>
        <v>0</v>
      </c>
      <c r="B103" s="56" t="s">
        <v>121</v>
      </c>
      <c r="C103" s="51" t="e">
        <f>'Risk Assessment'!G102</f>
        <v>#N/A</v>
      </c>
      <c r="D103" s="46" t="e">
        <f>'Risk Assessment'!J102</f>
        <v>#N/A</v>
      </c>
      <c r="E103" s="56" t="s">
        <v>121</v>
      </c>
      <c r="F103" s="66"/>
      <c r="G103" s="80"/>
      <c r="H103" s="39" t="e">
        <f>INDEX(Lookups!$B$3:$F$7,MATCH($F103,Lookups!$A$3:$A$7,0),MATCH($G103,Lookups!$B$2:$F$2,0))</f>
        <v>#N/A</v>
      </c>
      <c r="I103" s="66"/>
      <c r="J103" s="80"/>
      <c r="K103" s="44" t="e">
        <f>INDEX(Lookups!$B$3:$F$7,MATCH($I103,Lookups!$A$3:$A$7,0),MATCH($J103,Lookups!$B$2:$F$2,0))</f>
        <v>#N/A</v>
      </c>
    </row>
    <row r="104" spans="1:11" ht="15.75" thickBot="1" x14ac:dyDescent="0.3">
      <c r="A104" s="44"/>
      <c r="B104" s="44"/>
      <c r="C104" s="51" t="e">
        <f>'Risk Assessment'!G103</f>
        <v>#N/A</v>
      </c>
      <c r="D104" s="46" t="e">
        <f>'Risk Assessment'!J103</f>
        <v>#N/A</v>
      </c>
      <c r="E104" s="44"/>
      <c r="F104" s="66"/>
      <c r="G104" s="80"/>
      <c r="H104" s="39" t="e">
        <f>INDEX(Lookups!$B$3:$F$7,MATCH($F104,Lookups!$A$3:$A$7,0),MATCH($G104,Lookups!$B$2:$F$2,0))</f>
        <v>#N/A</v>
      </c>
      <c r="I104" s="66"/>
      <c r="J104" s="80"/>
      <c r="K104" s="44" t="e">
        <f>INDEX(Lookups!$B$3:$F$7,MATCH($I104,Lookups!$A$3:$A$7,0),MATCH($J104,Lookups!$B$2:$F$2,0))</f>
        <v>#N/A</v>
      </c>
    </row>
    <row r="105" spans="1:11" ht="15.75" thickBot="1" x14ac:dyDescent="0.3">
      <c r="A105" s="44"/>
      <c r="B105" s="44"/>
      <c r="C105" s="51" t="e">
        <f>'Risk Assessment'!G104</f>
        <v>#N/A</v>
      </c>
      <c r="D105" s="46" t="e">
        <f>'Risk Assessment'!J104</f>
        <v>#N/A</v>
      </c>
      <c r="E105" s="44"/>
      <c r="F105" s="66"/>
      <c r="G105" s="80"/>
      <c r="H105" s="39" t="e">
        <f>INDEX(Lookups!$B$3:$F$7,MATCH($F105,Lookups!$A$3:$A$7,0),MATCH($G105,Lookups!$B$2:$F$2,0))</f>
        <v>#N/A</v>
      </c>
      <c r="I105" s="66"/>
      <c r="J105" s="80"/>
      <c r="K105" s="44" t="e">
        <f>INDEX(Lookups!$B$3:$F$7,MATCH($I105,Lookups!$A$3:$A$7,0),MATCH($J105,Lookups!$B$2:$F$2,0))</f>
        <v>#N/A</v>
      </c>
    </row>
    <row r="106" spans="1:11" ht="15.75" thickBot="1" x14ac:dyDescent="0.3">
      <c r="A106" s="44"/>
      <c r="B106" s="44"/>
      <c r="C106" s="51" t="e">
        <f>'Risk Assessment'!G105</f>
        <v>#N/A</v>
      </c>
      <c r="D106" s="46" t="e">
        <f>'Risk Assessment'!J105</f>
        <v>#N/A</v>
      </c>
      <c r="E106" s="44"/>
      <c r="F106" s="66"/>
      <c r="G106" s="80"/>
      <c r="H106" s="39" t="e">
        <f>INDEX(Lookups!$B$3:$F$7,MATCH($F106,Lookups!$A$3:$A$7,0),MATCH($G106,Lookups!$B$2:$F$2,0))</f>
        <v>#N/A</v>
      </c>
      <c r="I106" s="66"/>
      <c r="J106" s="80"/>
      <c r="K106" s="44" t="e">
        <f>INDEX(Lookups!$B$3:$F$7,MATCH($I106,Lookups!$A$3:$A$7,0),MATCH($J106,Lookups!$B$2:$F$2,0))</f>
        <v>#N/A</v>
      </c>
    </row>
  </sheetData>
  <sheetProtection algorithmName="SHA-512" hashValue="uilEohw2h8+FspDmJWK++bAzksmvYzRIPVcBI9IWodmjRNiQvdz4wTKHDUMzDfAIRh9O1MfpvmvVfGmHbKTpBA==" saltValue="A7ueaVltfEGS+Pj3Ncf9Rg==" spinCount="100000" sheet="1" objects="1" scenarios="1" selectLockedCells="1"/>
  <mergeCells count="24">
    <mergeCell ref="A1:K1"/>
    <mergeCell ref="A9:A10"/>
    <mergeCell ref="B9:B10"/>
    <mergeCell ref="D9:D10"/>
    <mergeCell ref="F9:H9"/>
    <mergeCell ref="I9:K9"/>
    <mergeCell ref="A2:K5"/>
    <mergeCell ref="C9:C10"/>
    <mergeCell ref="E9:E10"/>
    <mergeCell ref="A6:B6"/>
    <mergeCell ref="A7:B7"/>
    <mergeCell ref="C6:E6"/>
    <mergeCell ref="A101:K101"/>
    <mergeCell ref="C7:E7"/>
    <mergeCell ref="F6:G6"/>
    <mergeCell ref="F7:G7"/>
    <mergeCell ref="H6:I6"/>
    <mergeCell ref="H7:I7"/>
    <mergeCell ref="A59:K59"/>
    <mergeCell ref="A70:K70"/>
    <mergeCell ref="A82:K82"/>
    <mergeCell ref="A11:K11"/>
    <mergeCell ref="A28:K28"/>
    <mergeCell ref="A40:K40"/>
  </mergeCells>
  <conditionalFormatting sqref="K60:K63 K83:K93 H83:H93 H60:H63 H41:H52 K41:K52 K69 H71:H81 K71:K81 H29:H39 K29:K39 H12:H27 K12:K27">
    <cfRule type="containsText" dxfId="19" priority="19" operator="containsText" text="Medium">
      <formula>NOT(ISERROR(SEARCH("Medium",H12)))</formula>
    </cfRule>
  </conditionalFormatting>
  <conditionalFormatting sqref="K60:K63 K83:K93 H83:H93 H60:H63 H41:H52 K41:K52 K69 H71:H81 K71:K81 H29:H39 K29:K39 H12:H27 K12:K27">
    <cfRule type="containsText" dxfId="18" priority="18" operator="containsText" text="High">
      <formula>NOT(ISERROR(SEARCH("High",H12)))</formula>
    </cfRule>
  </conditionalFormatting>
  <conditionalFormatting sqref="K60:K63 K83:K93 H83:H93 H60:H63 H41:H52 K41:K52 K69 H71:H81 K71:K81 H29:H39 K29:K39 H12:H27 K12:K27">
    <cfRule type="containsText" dxfId="17" priority="17" operator="containsText" text="Extreme">
      <formula>NOT(ISERROR(SEARCH("Extreme",H12)))</formula>
    </cfRule>
  </conditionalFormatting>
  <conditionalFormatting sqref="H53:H58 K53:K58">
    <cfRule type="containsText" dxfId="16" priority="15" operator="containsText" text="Medium">
      <formula>NOT(ISERROR(SEARCH("Medium",H53)))</formula>
    </cfRule>
  </conditionalFormatting>
  <conditionalFormatting sqref="H53:H58 K53:K58">
    <cfRule type="containsText" dxfId="15" priority="14" operator="containsText" text="High">
      <formula>NOT(ISERROR(SEARCH("High",H53)))</formula>
    </cfRule>
  </conditionalFormatting>
  <conditionalFormatting sqref="H53:H58 K53:K58">
    <cfRule type="containsText" dxfId="14" priority="13" operator="containsText" text="Extreme">
      <formula>NOT(ISERROR(SEARCH("Extreme",H53)))</formula>
    </cfRule>
  </conditionalFormatting>
  <conditionalFormatting sqref="H64:H69 K64:K68">
    <cfRule type="containsText" dxfId="13" priority="11" operator="containsText" text="Medium">
      <formula>NOT(ISERROR(SEARCH("Medium",H64)))</formula>
    </cfRule>
  </conditionalFormatting>
  <conditionalFormatting sqref="H64:H69 K64:K68">
    <cfRule type="containsText" dxfId="12" priority="10" operator="containsText" text="High">
      <formula>NOT(ISERROR(SEARCH("High",H64)))</formula>
    </cfRule>
  </conditionalFormatting>
  <conditionalFormatting sqref="H64:H69 K64:K68">
    <cfRule type="containsText" dxfId="11" priority="9" operator="containsText" text="Extreme">
      <formula>NOT(ISERROR(SEARCH("Extreme",H64)))</formula>
    </cfRule>
  </conditionalFormatting>
  <conditionalFormatting sqref="H94:H100 K94:K100">
    <cfRule type="containsText" dxfId="10" priority="5" operator="containsText" text="Extreme">
      <formula>NOT(ISERROR(SEARCH("Extreme",H94)))</formula>
    </cfRule>
  </conditionalFormatting>
  <conditionalFormatting sqref="H94:H100 K94:K100">
    <cfRule type="containsText" dxfId="9" priority="7" operator="containsText" text="Medium">
      <formula>NOT(ISERROR(SEARCH("Medium",H94)))</formula>
    </cfRule>
  </conditionalFormatting>
  <conditionalFormatting sqref="H94:H100 K94:K100">
    <cfRule type="containsText" dxfId="8" priority="6" operator="containsText" text="High">
      <formula>NOT(ISERROR(SEARCH("High",H94)))</formula>
    </cfRule>
  </conditionalFormatting>
  <conditionalFormatting sqref="J102:J106 G102:G106">
    <cfRule type="containsText" dxfId="7" priority="3" operator="containsText" text="Medium">
      <formula>NOT(ISERROR(SEARCH("Medium",G102)))</formula>
    </cfRule>
  </conditionalFormatting>
  <conditionalFormatting sqref="J102:J106 G102:G106">
    <cfRule type="containsText" dxfId="6" priority="2" operator="containsText" text="High">
      <formula>NOT(ISERROR(SEARCH("High",G102)))</formula>
    </cfRule>
  </conditionalFormatting>
  <conditionalFormatting sqref="J102:J106 G102:G106">
    <cfRule type="containsText" dxfId="5" priority="1" operator="containsText" text="Extreme">
      <formula>NOT(ISERROR(SEARCH("Extreme",G102)))</formula>
    </cfRule>
  </conditionalFormatting>
  <pageMargins left="0.7" right="0.7" top="0.75" bottom="0.75" header="0.3" footer="0.3"/>
  <pageSetup paperSize="8" scale="81" fitToHeight="0" orientation="landscape" r:id="rId1"/>
  <extLst>
    <ext xmlns:x14="http://schemas.microsoft.com/office/spreadsheetml/2009/9/main" uri="{78C0D931-6437-407d-A8EE-F0AAD7539E65}">
      <x14:conditionalFormattings>
        <x14:conditionalFormatting xmlns:xm="http://schemas.microsoft.com/office/excel/2006/main">
          <x14:cfRule type="containsText" priority="20" operator="containsText" id="{409D55A0-8F90-4637-95D2-2E412BB1E6D5}">
            <xm:f>NOT(ISERROR(SEARCH("low",H12)))</xm:f>
            <xm:f>"low"</xm:f>
            <x14:dxf>
              <fill>
                <patternFill>
                  <bgColor theme="9"/>
                </patternFill>
              </fill>
            </x14:dxf>
          </x14:cfRule>
          <xm:sqref>K60:K63 K83:K93 H83:H93 H60:H63 H41:H52 K41:K52 K69 H71:H81 K71:K81 H29:H39 K29:K39 H12:H27 K12:K27</xm:sqref>
        </x14:conditionalFormatting>
        <x14:conditionalFormatting xmlns:xm="http://schemas.microsoft.com/office/excel/2006/main">
          <x14:cfRule type="containsText" priority="16" operator="containsText" id="{3F1900A8-58C2-46BC-8CAB-1CE288E87AF2}">
            <xm:f>NOT(ISERROR(SEARCH("low",H53)))</xm:f>
            <xm:f>"low"</xm:f>
            <x14:dxf>
              <fill>
                <patternFill>
                  <bgColor theme="9"/>
                </patternFill>
              </fill>
            </x14:dxf>
          </x14:cfRule>
          <xm:sqref>H53:H58 K53:K58</xm:sqref>
        </x14:conditionalFormatting>
        <x14:conditionalFormatting xmlns:xm="http://schemas.microsoft.com/office/excel/2006/main">
          <x14:cfRule type="containsText" priority="12" operator="containsText" id="{1DA532C1-6838-4B21-A66E-61BC1DFD64FA}">
            <xm:f>NOT(ISERROR(SEARCH("low",H64)))</xm:f>
            <xm:f>"low"</xm:f>
            <x14:dxf>
              <fill>
                <patternFill>
                  <bgColor theme="9"/>
                </patternFill>
              </fill>
            </x14:dxf>
          </x14:cfRule>
          <xm:sqref>H64:H69 K64:K68</xm:sqref>
        </x14:conditionalFormatting>
        <x14:conditionalFormatting xmlns:xm="http://schemas.microsoft.com/office/excel/2006/main">
          <x14:cfRule type="containsText" priority="8" operator="containsText" id="{8EBED174-238D-4E6E-98E5-A2936810BE06}">
            <xm:f>NOT(ISERROR(SEARCH("low",H94)))</xm:f>
            <xm:f>"low"</xm:f>
            <x14:dxf>
              <fill>
                <patternFill>
                  <bgColor theme="9"/>
                </patternFill>
              </fill>
            </x14:dxf>
          </x14:cfRule>
          <xm:sqref>H94:H100 K94:K100</xm:sqref>
        </x14:conditionalFormatting>
        <x14:conditionalFormatting xmlns:xm="http://schemas.microsoft.com/office/excel/2006/main">
          <x14:cfRule type="containsText" priority="4" operator="containsText" id="{5EE3A09A-3174-4804-9C95-E056ED7A0849}">
            <xm:f>NOT(ISERROR(SEARCH("low",G102)))</xm:f>
            <xm:f>"low"</xm:f>
            <x14:dxf>
              <fill>
                <patternFill>
                  <bgColor theme="9"/>
                </patternFill>
              </fill>
            </x14:dxf>
          </x14:cfRule>
          <xm:sqref>J102:J106 G102:G106</xm:sqref>
        </x14:conditionalFormatting>
      </x14:conditionalFormattings>
    </ext>
    <ext xmlns:x14="http://schemas.microsoft.com/office/spreadsheetml/2009/9/main" uri="{CCE6A557-97BC-4b89-ADB6-D9C93CAAB3DF}">
      <x14:dataValidations xmlns:xm="http://schemas.microsoft.com/office/excel/2006/main" disablePrompts="1" count="2">
        <x14:dataValidation type="list" allowBlank="1" showInputMessage="1" showErrorMessage="1" xr:uid="{A483190E-1A6E-4BAF-B8F5-80C4B3DAA0CC}">
          <x14:formula1>
            <xm:f>Lookups!$B$11:$B$15</xm:f>
          </x14:formula1>
          <xm:sqref>G12:G27 J60:J69 G41:G58 G29:G38 J29:J38 J12:J27 G60:G69 J71:J81 G71:G81 J41:J58 J83:J100 G83:G100 J102:J106 G102:G106</xm:sqref>
        </x14:dataValidation>
        <x14:dataValidation type="list" allowBlank="1" showInputMessage="1" showErrorMessage="1" xr:uid="{D31232E1-EA19-4808-B88F-AFD65B871109}">
          <x14:formula1>
            <xm:f>Lookups!$A$11:$A$15</xm:f>
          </x14:formula1>
          <xm:sqref>F12:F27 F102:F106 F83:F100 I60:I69 F41:F58 F29:F38 I29:I38 I12:I27 F60:F69 I71:I81 F71:F81 I41:I58 I83:I100 I102:I106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330441-2708-4246-A2EB-1C5073BFA1D3}">
  <sheetPr codeName="Sheet2"/>
  <dimension ref="A1:M41"/>
  <sheetViews>
    <sheetView workbookViewId="0">
      <selection activeCell="C14" sqref="C14"/>
    </sheetView>
  </sheetViews>
  <sheetFormatPr defaultRowHeight="15" x14ac:dyDescent="0.25"/>
  <cols>
    <col min="1" max="1" width="21.5703125" customWidth="1"/>
    <col min="2" max="2" width="25.140625" customWidth="1"/>
    <col min="3" max="3" width="18.28515625" customWidth="1"/>
    <col min="4" max="4" width="16.42578125" customWidth="1"/>
    <col min="5" max="6" width="14.5703125" customWidth="1"/>
    <col min="7" max="7" width="15.85546875" customWidth="1"/>
    <col min="8" max="8" width="14.28515625" customWidth="1"/>
    <col min="9" max="9" width="14.7109375" customWidth="1"/>
    <col min="10" max="10" width="14" customWidth="1"/>
    <col min="11" max="11" width="14.7109375" customWidth="1"/>
    <col min="12" max="12" width="15.28515625" customWidth="1"/>
    <col min="13" max="13" width="18.5703125" customWidth="1"/>
  </cols>
  <sheetData>
    <row r="1" spans="1:6" x14ac:dyDescent="0.25">
      <c r="A1" t="s">
        <v>274</v>
      </c>
    </row>
    <row r="2" spans="1:6" ht="26.25" thickBot="1" x14ac:dyDescent="0.3">
      <c r="A2" s="8" t="s">
        <v>0</v>
      </c>
      <c r="B2" s="9" t="s">
        <v>1</v>
      </c>
      <c r="C2" s="9" t="s">
        <v>2</v>
      </c>
      <c r="D2" s="9" t="s">
        <v>3</v>
      </c>
      <c r="E2" s="9" t="s">
        <v>4</v>
      </c>
      <c r="F2" s="10" t="s">
        <v>276</v>
      </c>
    </row>
    <row r="3" spans="1:6" ht="15.75" thickBot="1" x14ac:dyDescent="0.3">
      <c r="A3" s="8" t="s">
        <v>5</v>
      </c>
      <c r="B3" s="1" t="s">
        <v>6</v>
      </c>
      <c r="C3" s="2" t="s">
        <v>7</v>
      </c>
      <c r="D3" s="3" t="s">
        <v>8</v>
      </c>
      <c r="E3" s="4" t="s">
        <v>9</v>
      </c>
      <c r="F3" s="5" t="s">
        <v>9</v>
      </c>
    </row>
    <row r="4" spans="1:6" ht="15.75" thickBot="1" x14ac:dyDescent="0.3">
      <c r="A4" s="8" t="s">
        <v>10</v>
      </c>
      <c r="B4" s="1" t="s">
        <v>6</v>
      </c>
      <c r="C4" s="2" t="s">
        <v>7</v>
      </c>
      <c r="D4" s="2" t="s">
        <v>7</v>
      </c>
      <c r="E4" s="3" t="s">
        <v>8</v>
      </c>
      <c r="F4" s="5" t="s">
        <v>9</v>
      </c>
    </row>
    <row r="5" spans="1:6" ht="15.75" thickBot="1" x14ac:dyDescent="0.3">
      <c r="A5" s="8" t="s">
        <v>190</v>
      </c>
      <c r="B5" s="1" t="s">
        <v>6</v>
      </c>
      <c r="C5" s="1" t="s">
        <v>6</v>
      </c>
      <c r="D5" s="2" t="s">
        <v>7</v>
      </c>
      <c r="E5" s="3" t="s">
        <v>8</v>
      </c>
      <c r="F5" s="73" t="s">
        <v>9</v>
      </c>
    </row>
    <row r="6" spans="1:6" ht="15.75" thickBot="1" x14ac:dyDescent="0.3">
      <c r="A6" s="8" t="s">
        <v>11</v>
      </c>
      <c r="B6" s="1" t="s">
        <v>6</v>
      </c>
      <c r="C6" s="1" t="s">
        <v>6</v>
      </c>
      <c r="D6" s="2" t="s">
        <v>7</v>
      </c>
      <c r="E6" s="2" t="s">
        <v>7</v>
      </c>
      <c r="F6" s="6" t="s">
        <v>8</v>
      </c>
    </row>
    <row r="7" spans="1:6" ht="15.75" thickBot="1" x14ac:dyDescent="0.3">
      <c r="A7" s="9" t="s">
        <v>297</v>
      </c>
      <c r="B7" s="1" t="s">
        <v>6</v>
      </c>
      <c r="C7" s="1" t="s">
        <v>6</v>
      </c>
      <c r="D7" s="1" t="s">
        <v>6</v>
      </c>
      <c r="E7" s="2" t="s">
        <v>7</v>
      </c>
      <c r="F7" s="7" t="s">
        <v>7</v>
      </c>
    </row>
    <row r="9" spans="1:6" ht="25.5" x14ac:dyDescent="0.25">
      <c r="A9" s="27" t="s">
        <v>186</v>
      </c>
      <c r="B9" s="27"/>
    </row>
    <row r="10" spans="1:6" x14ac:dyDescent="0.25">
      <c r="A10" s="27" t="s">
        <v>0</v>
      </c>
      <c r="B10" s="27" t="s">
        <v>119</v>
      </c>
    </row>
    <row r="11" spans="1:6" x14ac:dyDescent="0.25">
      <c r="A11" s="61" t="s">
        <v>5</v>
      </c>
      <c r="B11" s="65" t="s">
        <v>1</v>
      </c>
    </row>
    <row r="12" spans="1:6" x14ac:dyDescent="0.25">
      <c r="A12" s="61" t="s">
        <v>10</v>
      </c>
      <c r="B12" s="65" t="s">
        <v>2</v>
      </c>
    </row>
    <row r="13" spans="1:6" x14ac:dyDescent="0.25">
      <c r="A13" s="61" t="s">
        <v>190</v>
      </c>
      <c r="B13" s="65" t="s">
        <v>3</v>
      </c>
    </row>
    <row r="14" spans="1:6" x14ac:dyDescent="0.25">
      <c r="A14" s="61" t="s">
        <v>11</v>
      </c>
      <c r="B14" s="65" t="s">
        <v>4</v>
      </c>
    </row>
    <row r="15" spans="1:6" x14ac:dyDescent="0.25">
      <c r="A15" s="61" t="s">
        <v>297</v>
      </c>
      <c r="B15" s="65" t="s">
        <v>276</v>
      </c>
    </row>
    <row r="16" spans="1:6" x14ac:dyDescent="0.25">
      <c r="A16" s="18"/>
    </row>
    <row r="17" spans="1:13" ht="25.5" x14ac:dyDescent="0.25">
      <c r="A17" s="17" t="s">
        <v>188</v>
      </c>
      <c r="F17" t="s">
        <v>187</v>
      </c>
    </row>
    <row r="18" spans="1:13" ht="25.5" x14ac:dyDescent="0.25">
      <c r="A18" s="27" t="s">
        <v>0</v>
      </c>
      <c r="B18" s="27" t="s">
        <v>123</v>
      </c>
      <c r="C18" s="27" t="s">
        <v>124</v>
      </c>
      <c r="D18" s="27" t="s">
        <v>125</v>
      </c>
      <c r="F18" s="27" t="s">
        <v>119</v>
      </c>
      <c r="G18" s="27" t="s">
        <v>139</v>
      </c>
      <c r="H18" s="27" t="s">
        <v>140</v>
      </c>
      <c r="I18" s="27" t="s">
        <v>141</v>
      </c>
      <c r="J18" s="27" t="s">
        <v>142</v>
      </c>
      <c r="K18" s="27" t="s">
        <v>143</v>
      </c>
      <c r="L18" s="27" t="s">
        <v>144</v>
      </c>
      <c r="M18" s="27" t="s">
        <v>145</v>
      </c>
    </row>
    <row r="19" spans="1:13" ht="92.45" customHeight="1" x14ac:dyDescent="0.25">
      <c r="A19" s="27" t="s">
        <v>5</v>
      </c>
      <c r="B19" s="61" t="s">
        <v>126</v>
      </c>
      <c r="C19" s="61" t="s">
        <v>161</v>
      </c>
      <c r="D19" s="61" t="s">
        <v>127</v>
      </c>
      <c r="F19" s="27" t="s">
        <v>1</v>
      </c>
      <c r="G19" s="28" t="s">
        <v>146</v>
      </c>
      <c r="H19" s="28" t="s">
        <v>166</v>
      </c>
      <c r="I19" s="28" t="s">
        <v>147</v>
      </c>
      <c r="J19" s="28" t="s">
        <v>148</v>
      </c>
      <c r="K19" s="28" t="s">
        <v>149</v>
      </c>
      <c r="L19" s="28" t="s">
        <v>150</v>
      </c>
      <c r="M19" s="28" t="s">
        <v>151</v>
      </c>
    </row>
    <row r="20" spans="1:13" ht="107.45" customHeight="1" x14ac:dyDescent="0.25">
      <c r="A20" s="27" t="s">
        <v>10</v>
      </c>
      <c r="B20" s="61" t="s">
        <v>128</v>
      </c>
      <c r="C20" s="61" t="s">
        <v>162</v>
      </c>
      <c r="D20" s="61" t="s">
        <v>191</v>
      </c>
      <c r="F20" s="27" t="s">
        <v>2</v>
      </c>
      <c r="G20" s="28" t="s">
        <v>167</v>
      </c>
      <c r="H20" s="28" t="s">
        <v>168</v>
      </c>
      <c r="I20" s="28" t="s">
        <v>171</v>
      </c>
      <c r="J20" s="28" t="s">
        <v>169</v>
      </c>
      <c r="K20" s="28" t="s">
        <v>170</v>
      </c>
      <c r="L20" s="28" t="s">
        <v>152</v>
      </c>
      <c r="M20" s="28" t="s">
        <v>153</v>
      </c>
    </row>
    <row r="21" spans="1:13" ht="153" x14ac:dyDescent="0.25">
      <c r="A21" s="27" t="s">
        <v>190</v>
      </c>
      <c r="B21" s="62" t="s">
        <v>129</v>
      </c>
      <c r="C21" s="62" t="s">
        <v>163</v>
      </c>
      <c r="D21" s="62" t="s">
        <v>194</v>
      </c>
      <c r="F21" s="27" t="s">
        <v>3</v>
      </c>
      <c r="G21" s="28" t="s">
        <v>172</v>
      </c>
      <c r="H21" s="28" t="s">
        <v>173</v>
      </c>
      <c r="I21" s="28" t="s">
        <v>174</v>
      </c>
      <c r="J21" s="28" t="s">
        <v>154</v>
      </c>
      <c r="K21" s="28" t="s">
        <v>155</v>
      </c>
      <c r="L21" s="28" t="s">
        <v>175</v>
      </c>
      <c r="M21" s="28" t="s">
        <v>156</v>
      </c>
    </row>
    <row r="22" spans="1:13" ht="138.75" customHeight="1" x14ac:dyDescent="0.25">
      <c r="A22" s="27" t="s">
        <v>11</v>
      </c>
      <c r="B22" s="28" t="s">
        <v>130</v>
      </c>
      <c r="C22" s="61" t="s">
        <v>164</v>
      </c>
      <c r="D22" s="61" t="s">
        <v>192</v>
      </c>
      <c r="F22" s="27" t="s">
        <v>4</v>
      </c>
      <c r="G22" s="28" t="s">
        <v>176</v>
      </c>
      <c r="H22" s="28" t="s">
        <v>177</v>
      </c>
      <c r="I22" s="28" t="s">
        <v>178</v>
      </c>
      <c r="J22" s="28" t="s">
        <v>179</v>
      </c>
      <c r="K22" s="28" t="s">
        <v>157</v>
      </c>
      <c r="L22" s="28" t="s">
        <v>180</v>
      </c>
      <c r="M22" s="28" t="s">
        <v>158</v>
      </c>
    </row>
    <row r="23" spans="1:13" ht="199.15" customHeight="1" x14ac:dyDescent="0.25">
      <c r="A23" s="27" t="s">
        <v>12</v>
      </c>
      <c r="B23" s="63" t="s">
        <v>131</v>
      </c>
      <c r="C23" s="62" t="s">
        <v>165</v>
      </c>
      <c r="D23" s="62" t="s">
        <v>193</v>
      </c>
      <c r="F23" s="27" t="s">
        <v>275</v>
      </c>
      <c r="G23" s="64" t="s">
        <v>181</v>
      </c>
      <c r="H23" s="64" t="s">
        <v>182</v>
      </c>
      <c r="I23" s="28" t="s">
        <v>183</v>
      </c>
      <c r="J23" s="64" t="s">
        <v>184</v>
      </c>
      <c r="K23" s="64" t="s">
        <v>159</v>
      </c>
      <c r="L23" s="28" t="s">
        <v>185</v>
      </c>
      <c r="M23" s="28" t="s">
        <v>160</v>
      </c>
    </row>
    <row r="24" spans="1:13" ht="91.9" customHeight="1" x14ac:dyDescent="0.25">
      <c r="A24" s="23"/>
      <c r="B24" s="24"/>
      <c r="C24" s="17"/>
      <c r="D24" s="17"/>
      <c r="F24" s="23"/>
      <c r="G24" s="25"/>
      <c r="H24" s="25"/>
      <c r="I24" s="24"/>
      <c r="J24" s="25"/>
      <c r="K24" s="25"/>
      <c r="L24" s="24"/>
      <c r="M24" s="24"/>
    </row>
    <row r="25" spans="1:13" ht="40.15" customHeight="1" x14ac:dyDescent="0.25">
      <c r="A25" s="23"/>
      <c r="B25" s="24"/>
      <c r="C25" s="17"/>
      <c r="D25" s="25"/>
      <c r="F25" s="23"/>
      <c r="G25" s="25"/>
      <c r="H25" s="25"/>
      <c r="I25" s="24"/>
      <c r="J25" s="25"/>
      <c r="K25" s="25"/>
      <c r="L25" s="24"/>
      <c r="M25" s="24"/>
    </row>
    <row r="26" spans="1:13" ht="65.45" customHeight="1" x14ac:dyDescent="0.25">
      <c r="A26" s="26"/>
      <c r="B26" s="26"/>
      <c r="C26" s="26"/>
      <c r="D26" s="26"/>
      <c r="F26" s="23"/>
      <c r="G26" s="25"/>
      <c r="H26" s="25"/>
      <c r="I26" s="24"/>
      <c r="J26" s="25"/>
      <c r="K26" s="25"/>
      <c r="L26" s="24"/>
      <c r="M26" s="24"/>
    </row>
    <row r="27" spans="1:13" ht="40.15" customHeight="1" x14ac:dyDescent="0.25">
      <c r="A27" s="23"/>
      <c r="B27" s="24"/>
      <c r="C27" s="17"/>
      <c r="D27" s="17"/>
      <c r="F27" s="26"/>
      <c r="G27" s="26"/>
      <c r="H27" s="26"/>
      <c r="I27" s="26"/>
      <c r="J27" s="26"/>
      <c r="K27" s="26"/>
      <c r="L27" s="26"/>
      <c r="M27" s="26"/>
    </row>
    <row r="28" spans="1:13" ht="52.9" customHeight="1" x14ac:dyDescent="0.25">
      <c r="F28" s="136"/>
      <c r="G28" s="26"/>
      <c r="H28" s="26"/>
      <c r="I28" s="26"/>
      <c r="J28" s="26"/>
      <c r="K28" s="26"/>
      <c r="L28" s="26"/>
      <c r="M28" s="26"/>
    </row>
    <row r="29" spans="1:13" ht="158.44999999999999" customHeight="1" x14ac:dyDescent="0.25">
      <c r="F29" s="136"/>
      <c r="G29" s="24"/>
      <c r="H29" s="24"/>
      <c r="I29" s="24"/>
      <c r="J29" s="24"/>
      <c r="K29" s="24"/>
      <c r="L29" s="24"/>
      <c r="M29" s="24"/>
    </row>
    <row r="30" spans="1:13" ht="40.15" customHeight="1" x14ac:dyDescent="0.25">
      <c r="F30" s="136"/>
      <c r="G30" s="25"/>
      <c r="H30" s="25"/>
      <c r="I30" s="24"/>
      <c r="J30" s="24"/>
      <c r="K30" s="24"/>
      <c r="L30" s="24"/>
      <c r="M30" s="24"/>
    </row>
    <row r="31" spans="1:13" x14ac:dyDescent="0.25">
      <c r="F31" s="136"/>
      <c r="G31" s="26"/>
      <c r="H31" s="26"/>
      <c r="I31" s="26"/>
      <c r="J31" s="26"/>
      <c r="K31" s="26"/>
      <c r="L31" s="26"/>
      <c r="M31" s="26"/>
    </row>
    <row r="32" spans="1:13" x14ac:dyDescent="0.25">
      <c r="F32" s="136"/>
      <c r="G32" s="24"/>
      <c r="H32" s="24"/>
      <c r="I32" s="24"/>
      <c r="J32" s="24"/>
      <c r="K32" s="24"/>
      <c r="L32" s="24"/>
      <c r="M32" s="24"/>
    </row>
    <row r="33" spans="6:13" x14ac:dyDescent="0.25">
      <c r="F33" s="136"/>
      <c r="G33" s="24"/>
      <c r="H33" s="24"/>
      <c r="I33" s="25"/>
      <c r="J33" s="24"/>
      <c r="K33" s="24"/>
      <c r="L33" s="25"/>
      <c r="M33" s="24"/>
    </row>
    <row r="34" spans="6:13" x14ac:dyDescent="0.25">
      <c r="F34" s="136"/>
      <c r="G34" s="25"/>
      <c r="H34" s="25"/>
      <c r="I34" s="25"/>
      <c r="J34" s="24"/>
      <c r="K34" s="24"/>
      <c r="L34" s="25"/>
      <c r="M34" s="24"/>
    </row>
    <row r="35" spans="6:13" x14ac:dyDescent="0.25">
      <c r="F35" s="136"/>
      <c r="G35" s="24"/>
      <c r="H35" s="24"/>
      <c r="I35" s="24"/>
      <c r="J35" s="24"/>
      <c r="K35" s="137"/>
      <c r="L35" s="24"/>
      <c r="M35" s="137"/>
    </row>
    <row r="36" spans="6:13" x14ac:dyDescent="0.25">
      <c r="F36" s="136"/>
      <c r="G36" s="24"/>
      <c r="H36" s="24"/>
      <c r="I36" s="24"/>
      <c r="J36" s="24"/>
      <c r="K36" s="137"/>
      <c r="L36" s="24"/>
      <c r="M36" s="137"/>
    </row>
    <row r="37" spans="6:13" x14ac:dyDescent="0.25">
      <c r="F37" s="136"/>
      <c r="G37" s="25"/>
      <c r="H37" s="24"/>
      <c r="I37" s="24"/>
      <c r="J37" s="24"/>
      <c r="K37" s="137"/>
      <c r="L37" s="24"/>
      <c r="M37" s="137"/>
    </row>
    <row r="38" spans="6:13" x14ac:dyDescent="0.25">
      <c r="F38" s="136"/>
      <c r="G38" s="25"/>
      <c r="H38" s="24"/>
      <c r="I38" s="24"/>
      <c r="J38" s="25"/>
      <c r="K38" s="137"/>
      <c r="L38" s="24"/>
      <c r="M38" s="137"/>
    </row>
    <row r="39" spans="6:13" x14ac:dyDescent="0.25">
      <c r="F39" s="136"/>
      <c r="G39" s="25"/>
      <c r="H39" s="25"/>
      <c r="I39" s="25"/>
      <c r="J39" s="25"/>
      <c r="K39" s="137"/>
      <c r="L39" s="24"/>
      <c r="M39" s="137"/>
    </row>
    <row r="40" spans="6:13" x14ac:dyDescent="0.25">
      <c r="F40" s="136"/>
      <c r="G40" s="25"/>
      <c r="H40" s="25"/>
      <c r="I40" s="25"/>
      <c r="J40" s="25"/>
      <c r="K40" s="137"/>
      <c r="L40" s="24"/>
      <c r="M40" s="137"/>
    </row>
    <row r="41" spans="6:13" x14ac:dyDescent="0.25">
      <c r="F41" s="136"/>
      <c r="G41" s="25"/>
      <c r="H41" s="25"/>
      <c r="I41" s="25"/>
      <c r="J41" s="25"/>
      <c r="K41" s="137"/>
      <c r="L41" s="24"/>
      <c r="M41" s="137"/>
    </row>
  </sheetData>
  <sheetProtection selectLockedCells="1"/>
  <mergeCells count="5">
    <mergeCell ref="F31:F34"/>
    <mergeCell ref="F35:F41"/>
    <mergeCell ref="K35:K41"/>
    <mergeCell ref="M35:M41"/>
    <mergeCell ref="F28:F3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Cover Page</vt:lpstr>
      <vt:lpstr>Risk Assessment</vt:lpstr>
      <vt:lpstr>Adaptation Assessment</vt:lpstr>
      <vt:lpstr>Lookups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Louise M Dutton</dc:creator>
  <cp:lastModifiedBy>Courtney M West</cp:lastModifiedBy>
  <dcterms:created xsi:type="dcterms:W3CDTF">2020-03-30T11:38:18Z</dcterms:created>
  <dcterms:modified xsi:type="dcterms:W3CDTF">2021-12-01T10:20:35Z</dcterms:modified>
</cp:coreProperties>
</file>